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Attachment 5 &amp; WPs\"/>
    </mc:Choice>
  </mc:AlternateContent>
  <xr:revisionPtr revIDLastSave="0" documentId="13_ncr:1_{EF002ECF-0470-40E7-9393-3B60A912DF3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F5" i="1"/>
  <c r="F6" i="1"/>
  <c r="F4" i="1"/>
  <c r="D7" i="1"/>
  <c r="D8" i="1" s="1"/>
  <c r="F8" i="1" s="1"/>
  <c r="F7" i="1" l="1"/>
  <c r="B16" i="1"/>
  <c r="D13" i="1"/>
  <c r="D16" i="1" l="1"/>
  <c r="D18" i="1" l="1"/>
  <c r="D20" i="1" s="1"/>
  <c r="D22" i="1" s="1"/>
</calcChain>
</file>

<file path=xl/sharedStrings.xml><?xml version="1.0" encoding="utf-8"?>
<sst xmlns="http://schemas.openxmlformats.org/spreadsheetml/2006/main" count="26" uniqueCount="26">
  <si>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</si>
  <si>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</si>
  <si>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</si>
  <si>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</si>
  <si>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</si>
  <si>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</si>
  <si>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</si>
  <si>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</si>
  <si>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</si>
  <si>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</si>
  <si>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</si>
  <si>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</si>
  <si>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</si>
  <si>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</si>
  <si>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</si>
  <si>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</si>
  <si>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</si>
  <si>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</si>
  <si>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</si>
  <si>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</si>
  <si>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</si>
  <si>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</si>
  <si>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</si>
  <si>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</si>
  <si>
    <t>FERC Acct 923</t>
  </si>
  <si>
    <t>Total (Intput to Schedule 25, Lines 27 &amp;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</si>
</sst>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  <xf numFmtId="166" fontId="3" fillId="0" borderId="0" xfId="3" applyNumberFormat="1" applyFont="1" applyFill="1" applyBorder="1" applyAlignment="1">
      <alignment horizontal="right" wrapText="1"/>
    </xf>
  </cellXfs>
  <cellStyles count="4">
    <cellStyle name="Comma" xfId="1" builtinId="3"/>
    <cellStyle name="Normal" xfId="0" builtinId="0"/>
    <cellStyle name="Percent" xfId="2" builtinId="5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H201"/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H202"/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H203"/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H204"/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H205"/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H206"/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H207"/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H208"/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H209"/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H210"/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H211"/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H212"/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H214"/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H215"/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H216"/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H217"/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H218"/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H219"/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H221"/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H222"/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H223"/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H224"/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H225"/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H226"/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H227"/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H228"/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H229"/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H230"/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H231"/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H232"/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H233"/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H234"/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H235"/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H236"/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H237"/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H238"/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H239"/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H240"/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H241"/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H242"/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H243"/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H244"/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H245"/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H246"/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H247"/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H248"/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H249"/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H250"/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H251"/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H252"/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H253"/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H254"/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H255"/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H256"/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H257"/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H258"/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H259"/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H260"/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H261"/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H262"/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H263"/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H265"/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H267"/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H268"/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H269"/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H270"/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H271"/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H272"/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H273"/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H274"/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H275"/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H276"/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H277"/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H278"/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H280"/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H281"/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H282"/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H283"/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H284"/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H285"/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H287"/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H288"/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H289"/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H290"/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H291"/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H292"/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H293"/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H294"/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H295"/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H296"/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H297"/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H298"/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H299"/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H300"/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H301"/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H302"/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H303"/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H304"/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H305"/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H306"/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H307"/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H308"/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H309"/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H310"/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H311"/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H312"/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H313"/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H314"/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H315"/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H316"/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H317"/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H318"/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H319"/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H320"/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H321"/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H322"/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H323"/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H324"/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H325"/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H326"/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H327"/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H328"/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H329"/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H331"/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H333"/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H334"/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H335"/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H336"/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H337"/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H338"/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H339"/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H340"/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H341"/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H342"/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H343"/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H344"/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H346"/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H347"/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H348"/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H349"/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H350"/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H351"/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H353"/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H354"/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H355"/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H356"/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H357"/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H358"/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H359"/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H360"/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H361"/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H362"/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H363"/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H364"/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H365"/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H366"/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H367"/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H368"/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H369"/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H370"/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H371"/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H372"/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H373"/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H374"/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H375"/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H376"/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H377"/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H378"/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H379"/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H380"/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H381"/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H382"/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H383"/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H384"/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H385"/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H386"/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H387"/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H388"/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H389"/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H390"/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H391"/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H392"/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H393"/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H394"/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H395"/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H397"/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H399"/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H400"/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H401"/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H402"/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H403"/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H404"/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H405"/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H406"/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H407"/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H408"/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H409"/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H410"/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H412"/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H413"/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H414"/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H415"/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H416"/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H417"/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H419"/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H420"/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H421"/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H422"/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H423"/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H424"/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H425"/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H426"/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H427"/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H428"/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H429"/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H430"/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H431"/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H432"/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H433"/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H434"/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H435"/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H436"/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H437"/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H438"/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H439"/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H440"/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H441"/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H442"/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H443"/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H444"/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H445"/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H446"/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H447"/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H448"/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H449"/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H450"/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H451"/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H452"/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H453"/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H454"/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H455"/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H456"/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H457"/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H458"/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H459"/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H460"/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H461"/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H463"/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H465"/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H466"/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H467"/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H468"/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H469"/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H470"/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H471"/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H472"/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H473"/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H474"/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H476"/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H477"/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H479"/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H480"/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H481"/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H482"/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H483"/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H484"/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H486"/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H487"/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H488"/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H489"/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H490"/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H491"/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H492"/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H493"/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H494"/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H495"/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H496"/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H497"/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H498"/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H499"/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H500"/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H501"/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H502"/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H503"/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H504"/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H505"/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H506"/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H507"/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H508"/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H509"/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H510"/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H511"/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H512"/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H513"/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H514"/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H515"/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H516"/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H517"/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H518"/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H519"/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H520"/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H521"/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H522"/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H523"/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H524"/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H525"/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H526"/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H527"/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H528"/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H530"/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H532"/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H533"/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H534"/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H535"/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H536"/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H537"/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H538"/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H539"/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H540"/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H541"/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H543"/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H544"/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H546"/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H547"/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H548"/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H549"/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H550"/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H551"/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H553"/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H554"/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H555"/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H556"/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H557"/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H558"/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H559"/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H560"/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H561"/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H562"/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H563"/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H564"/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H565"/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H566"/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H567"/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H568"/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H569"/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H570"/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H571"/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H572"/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H573"/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H574"/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H575"/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H576"/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H577"/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H578"/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H579"/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H580"/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H581"/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H582"/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H583"/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H584"/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H585"/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H586"/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H587"/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H588"/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H589"/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H590"/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H591"/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H592"/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H593"/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H594"/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H595"/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H597"/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H599"/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H600"/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H601"/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H602"/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H603"/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H604"/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H605"/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H606"/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H607"/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H608"/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H610"/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H611"/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H613"/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H614"/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H615"/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H616"/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H617"/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H618"/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H620"/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H621"/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H622"/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H623"/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H624"/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H625"/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H626"/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H627"/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H628"/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H629"/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H630"/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H631"/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H632"/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H633"/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H634"/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H635"/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H636"/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H637"/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H638"/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H639"/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H640"/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H641"/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H642"/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H643"/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H644"/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H645"/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H646"/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H647"/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H648"/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H649"/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H650"/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H651"/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H652"/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H653"/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H654"/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H655"/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H656"/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H657"/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H658"/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H659"/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H660"/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H661"/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H662"/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H663"/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H665"/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H667"/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H668"/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H669"/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H670"/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H671"/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H672"/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H673"/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H674"/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H675"/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H676"/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H678"/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H679"/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H681"/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H682"/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H683"/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H684"/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H685"/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H686"/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H688"/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H689"/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H690"/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H691"/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H692"/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H693"/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H694"/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H695"/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H696"/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H697"/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H698"/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H699"/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H700"/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H701"/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H702"/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H703"/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H704"/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H705"/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H706"/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H707"/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H708"/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H709"/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H710"/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H711"/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H712"/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H713"/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H714"/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H715"/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H716"/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H717"/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H718"/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H719"/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H720"/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H721"/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H722"/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H723"/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H724"/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H725"/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H726"/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H727"/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H728"/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H729"/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H730"/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H731"/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H733"/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H735"/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H736"/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H737"/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H738"/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H739"/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H740"/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H741"/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H742"/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H743"/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H744"/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H746"/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H747"/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H749"/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H750"/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H751"/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H752"/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H753"/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H754"/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H756"/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H757"/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H758"/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H759"/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H760"/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H761"/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H762"/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H763"/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H764"/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H765"/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H766"/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H767"/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H768"/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H769"/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H770"/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H771"/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H772"/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H773"/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H774"/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H775"/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H776"/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H777"/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H778"/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H779"/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H780"/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H781"/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H782"/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H783"/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H784"/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H785"/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H786"/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H787"/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H788"/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H789"/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H790"/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H791"/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H792"/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H793"/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H794"/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H795"/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H796"/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H797"/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H798"/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H799"/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H801"/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B2954"/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A2956"/>
          <cell r="B2956"/>
          <cell r="C2956" t="str">
            <v>MISC. LESS THAN $1000</v>
          </cell>
        </row>
        <row r="2957">
          <cell r="A2957"/>
          <cell r="B2957"/>
          <cell r="C2957" t="str">
            <v>MISC. LESS THAN $1000</v>
          </cell>
        </row>
        <row r="2958">
          <cell r="A2958"/>
          <cell r="B2958"/>
          <cell r="C2958" t="str">
            <v>MISC. LESS THAN $1000</v>
          </cell>
        </row>
        <row r="2959">
          <cell r="A2959"/>
          <cell r="B2959"/>
          <cell r="C2959" t="str">
            <v>MISC. LESS THAN $1000</v>
          </cell>
        </row>
        <row r="2960">
          <cell r="A2960"/>
          <cell r="B2960"/>
          <cell r="C2960" t="str">
            <v>MISC. LESS THAN $1000</v>
          </cell>
        </row>
        <row r="2961">
          <cell r="A2961"/>
          <cell r="B2961"/>
          <cell r="C2961" t="str">
            <v>MISC. LESS THAN $1000</v>
          </cell>
        </row>
        <row r="2962">
          <cell r="A2962"/>
          <cell r="B2962"/>
          <cell r="C2962" t="str">
            <v>MISC. LESS THAN $1000</v>
          </cell>
        </row>
        <row r="2963">
          <cell r="A2963"/>
          <cell r="B2963"/>
          <cell r="C2963" t="str">
            <v>MISC. LESS THAN $1000</v>
          </cell>
        </row>
        <row r="2964">
          <cell r="A2964"/>
          <cell r="B2964"/>
          <cell r="C2964" t="str">
            <v>MISC. LESS THAN $1000</v>
          </cell>
        </row>
        <row r="2965">
          <cell r="A2965"/>
          <cell r="B2965"/>
          <cell r="C2965" t="str">
            <v>MISC. LESS THAN $1000</v>
          </cell>
        </row>
        <row r="2966">
          <cell r="A2966"/>
          <cell r="B2966"/>
          <cell r="C2966" t="str">
            <v>MISC. LESS THAN $1000</v>
          </cell>
        </row>
        <row r="2967">
          <cell r="A2967"/>
          <cell r="B2967"/>
          <cell r="C2967" t="str">
            <v>MISC. LESS THAN $1000</v>
          </cell>
        </row>
        <row r="2968">
          <cell r="A2968"/>
          <cell r="B2968"/>
          <cell r="C2968" t="str">
            <v>MISC. LESS THAN $1000</v>
          </cell>
        </row>
        <row r="2969">
          <cell r="A2969"/>
          <cell r="B2969"/>
          <cell r="C2969" t="str">
            <v>MISC. LESS THAN $1000</v>
          </cell>
        </row>
        <row r="2970">
          <cell r="A2970"/>
          <cell r="B2970"/>
          <cell r="C2970" t="str">
            <v>MISC. LESS THAN $1000</v>
          </cell>
        </row>
        <row r="2971">
          <cell r="A2971"/>
          <cell r="B2971"/>
          <cell r="C2971" t="str">
            <v>MISC. LESS THAN $1000</v>
          </cell>
        </row>
        <row r="2972">
          <cell r="A2972"/>
          <cell r="B2972"/>
          <cell r="C2972" t="str">
            <v>MISC. LESS THAN $1000</v>
          </cell>
        </row>
        <row r="2973">
          <cell r="A2973"/>
          <cell r="B2973"/>
          <cell r="C2973" t="str">
            <v>MISC. LESS THAN $1000</v>
          </cell>
        </row>
        <row r="2974">
          <cell r="A2974"/>
          <cell r="B2974"/>
          <cell r="C2974" t="str">
            <v>MISC. LESS THAN $1000</v>
          </cell>
        </row>
        <row r="2975">
          <cell r="A2975"/>
          <cell r="B2975"/>
          <cell r="C2975" t="str">
            <v>MISC. LESS THAN $1000</v>
          </cell>
        </row>
        <row r="2976">
          <cell r="A2976"/>
          <cell r="B2976"/>
          <cell r="C2976" t="str">
            <v>MISC. LESS THAN $1000</v>
          </cell>
        </row>
        <row r="2977">
          <cell r="A2977"/>
          <cell r="B2977"/>
          <cell r="C2977" t="str">
            <v>MISC. LESS THAN $1000</v>
          </cell>
        </row>
        <row r="2978">
          <cell r="A2978"/>
          <cell r="B2978"/>
          <cell r="C2978" t="str">
            <v>MISC. LESS THAN $1000</v>
          </cell>
        </row>
        <row r="2979">
          <cell r="A2979"/>
          <cell r="B2979"/>
          <cell r="C2979" t="str">
            <v>MISC. LESS THAN $1000</v>
          </cell>
        </row>
        <row r="2980">
          <cell r="A2980"/>
          <cell r="B2980"/>
          <cell r="C2980" t="str">
            <v>MISC. LESS THAN $1000</v>
          </cell>
        </row>
        <row r="2981">
          <cell r="A2981"/>
          <cell r="B2981"/>
          <cell r="C2981" t="str">
            <v>MISC. LESS THAN $1000</v>
          </cell>
        </row>
        <row r="2982">
          <cell r="A2982"/>
          <cell r="B2982"/>
          <cell r="C2982" t="str">
            <v>MISC. LESS THAN $1000</v>
          </cell>
        </row>
        <row r="2983">
          <cell r="A2983"/>
          <cell r="B2983"/>
          <cell r="C2983" t="str">
            <v>MISC. LESS THAN $1000</v>
          </cell>
        </row>
        <row r="2984">
          <cell r="A2984"/>
          <cell r="B2984"/>
          <cell r="C2984" t="str">
            <v>MISC. LESS THAN $1000</v>
          </cell>
        </row>
        <row r="2985">
          <cell r="A2985"/>
          <cell r="B2985"/>
          <cell r="C2985" t="str">
            <v>MISC. LESS THAN $1000</v>
          </cell>
        </row>
        <row r="2986">
          <cell r="A2986"/>
          <cell r="B2986"/>
          <cell r="C2986" t="str">
            <v>MISC. LESS THAN $1000</v>
          </cell>
        </row>
        <row r="2987">
          <cell r="A2987"/>
          <cell r="B2987"/>
          <cell r="C2987" t="str">
            <v>MISC. LESS THAN $1000</v>
          </cell>
        </row>
        <row r="2988">
          <cell r="A2988"/>
          <cell r="B2988"/>
          <cell r="C2988" t="str">
            <v>MISC. LESS THAN $1000</v>
          </cell>
        </row>
        <row r="2989">
          <cell r="A2989"/>
          <cell r="B2989"/>
          <cell r="C2989" t="str">
            <v>MISC. LESS THAN $1000</v>
          </cell>
        </row>
        <row r="2990">
          <cell r="A2990"/>
          <cell r="B2990"/>
          <cell r="C2990" t="str">
            <v>MISC. LESS THAN $1000</v>
          </cell>
        </row>
        <row r="2991">
          <cell r="A2991"/>
          <cell r="B2991"/>
          <cell r="C2991" t="str">
            <v>MISC. LESS THAN $1000</v>
          </cell>
        </row>
        <row r="2992">
          <cell r="A2992"/>
          <cell r="B2992"/>
          <cell r="C2992" t="str">
            <v>MISC. LESS THAN $1000</v>
          </cell>
        </row>
        <row r="2993">
          <cell r="A2993"/>
          <cell r="B2993"/>
          <cell r="C2993" t="str">
            <v>MISC. LESS THAN $1000</v>
          </cell>
        </row>
        <row r="2994">
          <cell r="A2994"/>
          <cell r="B2994"/>
          <cell r="C2994" t="str">
            <v>MISC. LESS THAN $1000</v>
          </cell>
        </row>
        <row r="2995">
          <cell r="A2995"/>
          <cell r="B2995"/>
          <cell r="C2995" t="str">
            <v>MISC. LESS THAN $1000</v>
          </cell>
        </row>
        <row r="2996">
          <cell r="A2996"/>
          <cell r="B2996"/>
          <cell r="C2996" t="str">
            <v>MISC. LESS THAN $1000</v>
          </cell>
        </row>
        <row r="2997">
          <cell r="A2997"/>
          <cell r="B2997"/>
          <cell r="C2997" t="str">
            <v>MISC. LESS THAN $1000</v>
          </cell>
        </row>
        <row r="2998">
          <cell r="A2998"/>
          <cell r="B2998"/>
          <cell r="C2998" t="str">
            <v>MISC. LESS THAN $1000</v>
          </cell>
        </row>
        <row r="2999">
          <cell r="A2999"/>
          <cell r="B2999"/>
          <cell r="C2999" t="str">
            <v>MISC. LESS THAN $1000</v>
          </cell>
        </row>
        <row r="3000">
          <cell r="A3000"/>
          <cell r="B3000"/>
          <cell r="C3000" t="str">
            <v>MISC. LESS THAN $1000</v>
          </cell>
        </row>
        <row r="3001">
          <cell r="A3001"/>
          <cell r="B3001"/>
          <cell r="C3001" t="str">
            <v>MISC. LESS THAN $1000</v>
          </cell>
        </row>
        <row r="3002">
          <cell r="A3002"/>
          <cell r="B3002"/>
          <cell r="C3002" t="str">
            <v>MISC. LESS THAN $1000</v>
          </cell>
        </row>
        <row r="3003">
          <cell r="A3003"/>
          <cell r="B3003"/>
          <cell r="C3003" t="str">
            <v>MISC. LESS THAN $1000</v>
          </cell>
        </row>
        <row r="3004">
          <cell r="A3004"/>
          <cell r="B3004"/>
          <cell r="C3004" t="str">
            <v>MISC. LESS THAN $1000</v>
          </cell>
        </row>
        <row r="3005">
          <cell r="A3005"/>
          <cell r="B3005"/>
          <cell r="C3005" t="str">
            <v>MISC. LESS THAN $1000</v>
          </cell>
        </row>
        <row r="3006">
          <cell r="A3006"/>
          <cell r="B3006"/>
          <cell r="C3006" t="str">
            <v>MISC. LESS THAN $1000</v>
          </cell>
        </row>
        <row r="3007">
          <cell r="A3007"/>
          <cell r="B3007"/>
          <cell r="C3007" t="str">
            <v>MISC. LESS THAN $1000</v>
          </cell>
        </row>
        <row r="3008">
          <cell r="A3008"/>
          <cell r="B3008"/>
          <cell r="C3008" t="str">
            <v>MISC. LESS THAN $1000</v>
          </cell>
        </row>
        <row r="3009">
          <cell r="A3009"/>
          <cell r="B3009"/>
          <cell r="C3009" t="str">
            <v>MISC. LESS THAN $1000</v>
          </cell>
        </row>
        <row r="3010">
          <cell r="A3010"/>
          <cell r="B3010"/>
          <cell r="C3010" t="str">
            <v>MISC. LESS THAN $1000</v>
          </cell>
        </row>
        <row r="3011">
          <cell r="A3011"/>
          <cell r="B3011"/>
          <cell r="C3011" t="str">
            <v>MISC. LESS THAN $1000</v>
          </cell>
        </row>
        <row r="3012">
          <cell r="A3012"/>
          <cell r="B3012"/>
          <cell r="C3012" t="str">
            <v>MISC. LESS THAN $1000</v>
          </cell>
        </row>
        <row r="3013">
          <cell r="A3013"/>
          <cell r="B3013"/>
          <cell r="C3013" t="str">
            <v>MISC. LESS THAN $1000</v>
          </cell>
        </row>
        <row r="3014">
          <cell r="A3014"/>
          <cell r="B3014"/>
          <cell r="C3014" t="str">
            <v>MISC. LESS THAN $1000</v>
          </cell>
        </row>
        <row r="3015">
          <cell r="A3015"/>
          <cell r="B3015"/>
          <cell r="C3015" t="str">
            <v>MISC. LESS THAN $1000</v>
          </cell>
        </row>
        <row r="3016">
          <cell r="A3016"/>
          <cell r="B3016"/>
          <cell r="C3016" t="str">
            <v>MISC. LESS THAN $1000</v>
          </cell>
        </row>
        <row r="3017">
          <cell r="A3017"/>
          <cell r="B3017"/>
          <cell r="C3017" t="str">
            <v>MISC. LESS THAN $1000</v>
          </cell>
        </row>
        <row r="3018">
          <cell r="A3018"/>
          <cell r="B3018"/>
          <cell r="C3018" t="str">
            <v>MISC. LESS THAN $1000</v>
          </cell>
        </row>
        <row r="3019">
          <cell r="A3019"/>
          <cell r="B3019"/>
          <cell r="C3019" t="str">
            <v>MISC. LESS THAN $1000</v>
          </cell>
        </row>
        <row r="3020">
          <cell r="A3020"/>
          <cell r="B3020"/>
          <cell r="C3020" t="str">
            <v>MISC. LESS THAN $1000</v>
          </cell>
        </row>
        <row r="3021">
          <cell r="A3021"/>
          <cell r="B3021"/>
          <cell r="C3021" t="str">
            <v>MISC. LESS THAN $1000</v>
          </cell>
        </row>
        <row r="3022">
          <cell r="A3022"/>
          <cell r="B3022"/>
          <cell r="C3022" t="str">
            <v>MISC. LESS THAN $1000</v>
          </cell>
        </row>
        <row r="3023">
          <cell r="A3023"/>
          <cell r="B3023"/>
          <cell r="C3023" t="str">
            <v>MISC. LESS THAN $1000</v>
          </cell>
        </row>
        <row r="3024">
          <cell r="A3024"/>
          <cell r="B3024"/>
          <cell r="C3024" t="str">
            <v>MISC. LESS THAN $1000</v>
          </cell>
        </row>
        <row r="3025">
          <cell r="A3025"/>
          <cell r="B3025"/>
          <cell r="C3025" t="str">
            <v>MISC. LESS THAN $1000</v>
          </cell>
        </row>
        <row r="3026">
          <cell r="A3026"/>
          <cell r="B3026"/>
          <cell r="C3026" t="str">
            <v>MISC. LESS THAN $1000</v>
          </cell>
        </row>
        <row r="3027">
          <cell r="A3027"/>
          <cell r="B3027"/>
          <cell r="C3027" t="str">
            <v>MISC. LESS THAN $1000</v>
          </cell>
        </row>
        <row r="3028">
          <cell r="A3028"/>
          <cell r="B3028"/>
          <cell r="C3028" t="str">
            <v>MISC. LESS THAN $1000</v>
          </cell>
        </row>
        <row r="3029">
          <cell r="A3029"/>
          <cell r="B3029"/>
          <cell r="C3029" t="str">
            <v>MISC. LESS THAN $1000</v>
          </cell>
        </row>
        <row r="3030">
          <cell r="A3030"/>
          <cell r="B3030"/>
          <cell r="C3030" t="str">
            <v>MISC. LESS THAN $1000</v>
          </cell>
        </row>
        <row r="3031">
          <cell r="A3031"/>
          <cell r="B3031"/>
          <cell r="C3031" t="str">
            <v>MISC. LESS THAN $1000</v>
          </cell>
        </row>
        <row r="3032">
          <cell r="A3032"/>
          <cell r="B3032"/>
          <cell r="C3032" t="str">
            <v>MISC. LESS THAN $1000</v>
          </cell>
        </row>
        <row r="3033">
          <cell r="A3033"/>
          <cell r="B3033"/>
          <cell r="C3033" t="str">
            <v>MISC. LESS THAN $1000</v>
          </cell>
        </row>
        <row r="3034">
          <cell r="A3034"/>
          <cell r="B3034"/>
          <cell r="C3034" t="str">
            <v>MISC. LESS THAN $1000</v>
          </cell>
        </row>
        <row r="3035">
          <cell r="A3035"/>
          <cell r="B3035"/>
          <cell r="C3035" t="str">
            <v>MISC. LESS THAN $1000</v>
          </cell>
        </row>
        <row r="3036">
          <cell r="A3036"/>
          <cell r="B3036"/>
          <cell r="C3036" t="str">
            <v>MISC. LESS THAN $1000</v>
          </cell>
        </row>
        <row r="3037">
          <cell r="A3037"/>
          <cell r="B3037"/>
          <cell r="C3037" t="str">
            <v>MISC. LESS THAN $1000</v>
          </cell>
        </row>
        <row r="3038">
          <cell r="A3038"/>
          <cell r="B3038"/>
          <cell r="C3038" t="str">
            <v>MISC. LESS THAN $1000</v>
          </cell>
        </row>
        <row r="3039">
          <cell r="A3039"/>
          <cell r="B3039"/>
          <cell r="C3039" t="str">
            <v>MISC. LESS THAN $1000</v>
          </cell>
        </row>
        <row r="3040">
          <cell r="A3040"/>
          <cell r="B3040"/>
          <cell r="C3040" t="str">
            <v>MISC. LESS THAN $1000</v>
          </cell>
        </row>
        <row r="3041">
          <cell r="A3041"/>
          <cell r="B3041"/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F27"/>
  <sheetViews>
    <sheetView tabSelected="1" zoomScaleNormal="100" workbookViewId="0"/>
  </sheetViews>
  <sheetFormatPr defaultRowHeight="14.5" x14ac:dyDescent="0.35"/>
  <cols>
    <col min="1" max="1" width="6" customWidth="1"/>
    <col min="2" max="2" width="58.453125" customWidth="1"/>
    <col min="3" max="3" width="9.7265625" style="3" customWidth="1"/>
    <col min="4" max="4" width="12.54296875" bestFit="1" customWidth="1"/>
    <col min="5" max="5" width="10.1796875" bestFit="1" customWidth="1"/>
    <col min="6" max="6" width="12.54296875" bestFit="1" customWidth="1"/>
  </cols>
  <sheetData>
    <row r="2" spans="1:6" x14ac:dyDescent="0.35">
      <c r="A2" s="1">
        <v>1</v>
      </c>
      <c r="B2" s="2" t="s">
        <v>0</v>
      </c>
      <c r="C2" s="1"/>
    </row>
    <row r="3" spans="1:6" x14ac:dyDescent="0.35">
      <c r="A3" s="1"/>
      <c r="D3" s="3" t="s">
        <v>1</v>
      </c>
      <c r="E3" s="3" t="s">
        <v>2</v>
      </c>
      <c r="F3" s="3" t="s">
        <v>3</v>
      </c>
    </row>
    <row r="4" spans="1:6" x14ac:dyDescent="0.35">
      <c r="A4" s="1"/>
      <c r="B4" t="s">
        <v>4</v>
      </c>
      <c r="D4" s="4">
        <v>7500</v>
      </c>
      <c r="E4" s="4"/>
      <c r="F4" s="5">
        <f>SUM(D4:E4)</f>
        <v>7500</v>
      </c>
    </row>
    <row r="5" spans="1:6" x14ac:dyDescent="0.35">
      <c r="A5" s="1"/>
      <c r="B5" t="s">
        <v>5</v>
      </c>
      <c r="D5" s="4">
        <v>1385</v>
      </c>
      <c r="E5" s="4"/>
      <c r="F5" s="5">
        <f t="shared" ref="F5:F8" si="0">SUM(D5:E5)</f>
        <v>1385</v>
      </c>
    </row>
    <row r="6" spans="1:6" x14ac:dyDescent="0.35">
      <c r="A6" s="1"/>
      <c r="B6" t="s">
        <v>24</v>
      </c>
      <c r="D6" s="4">
        <v>10000</v>
      </c>
      <c r="E6" s="4"/>
      <c r="F6" s="5">
        <f t="shared" si="0"/>
        <v>10000</v>
      </c>
    </row>
    <row r="7" spans="1:6" x14ac:dyDescent="0.35">
      <c r="A7" s="1"/>
      <c r="B7" t="s">
        <v>6</v>
      </c>
      <c r="D7" s="4">
        <f>38200-1146</f>
        <v>37054</v>
      </c>
      <c r="E7" s="4"/>
      <c r="F7" s="5">
        <f t="shared" si="0"/>
        <v>37054</v>
      </c>
    </row>
    <row r="8" spans="1:6" x14ac:dyDescent="0.35">
      <c r="A8" s="1"/>
      <c r="B8" t="s">
        <v>25</v>
      </c>
      <c r="D8" s="5">
        <f>SUM(D4:D7)</f>
        <v>55939</v>
      </c>
      <c r="E8" s="5"/>
      <c r="F8" s="5">
        <f t="shared" si="0"/>
        <v>55939</v>
      </c>
    </row>
    <row r="9" spans="1:6" x14ac:dyDescent="0.35">
      <c r="A9" s="1"/>
    </row>
    <row r="10" spans="1:6" x14ac:dyDescent="0.35">
      <c r="A10" s="1">
        <v>2</v>
      </c>
      <c r="B10" s="2" t="s">
        <v>7</v>
      </c>
      <c r="C10" s="1"/>
    </row>
    <row r="11" spans="1:6" x14ac:dyDescent="0.35">
      <c r="A11" s="1"/>
      <c r="B11" t="s">
        <v>8</v>
      </c>
      <c r="C11" s="3" t="s">
        <v>9</v>
      </c>
      <c r="D11" s="6">
        <f>D4+E4</f>
        <v>7500</v>
      </c>
    </row>
    <row r="12" spans="1:6" x14ac:dyDescent="0.35">
      <c r="A12" s="1"/>
      <c r="B12" t="s">
        <v>10</v>
      </c>
      <c r="C12" s="3" t="s">
        <v>11</v>
      </c>
      <c r="D12" s="7">
        <v>0.37705899970050916</v>
      </c>
    </row>
    <row r="13" spans="1:6" x14ac:dyDescent="0.35">
      <c r="A13" s="1"/>
      <c r="B13" t="s">
        <v>12</v>
      </c>
      <c r="C13" s="3" t="s">
        <v>13</v>
      </c>
      <c r="D13" s="6">
        <f>D11*D12</f>
        <v>2827.9424977538188</v>
      </c>
    </row>
    <row r="14" spans="1:6" x14ac:dyDescent="0.35">
      <c r="A14" s="1"/>
    </row>
    <row r="15" spans="1:6" x14ac:dyDescent="0.35">
      <c r="A15" s="1">
        <v>3</v>
      </c>
      <c r="B15" s="2" t="s">
        <v>14</v>
      </c>
      <c r="C15" s="1"/>
    </row>
    <row r="16" spans="1:6" x14ac:dyDescent="0.35">
      <c r="B16" t="str">
        <f>B11</f>
        <v>Total EPRI &amp; EEI in FERC Account 560</v>
      </c>
      <c r="C16" s="3" t="s">
        <v>15</v>
      </c>
      <c r="D16" s="6">
        <f>D11</f>
        <v>7500</v>
      </c>
    </row>
    <row r="17" spans="1:4" x14ac:dyDescent="0.35">
      <c r="B17" t="s">
        <v>16</v>
      </c>
      <c r="C17" s="3" t="s">
        <v>17</v>
      </c>
      <c r="D17" s="11">
        <v>6.5693761162178274E-2</v>
      </c>
    </row>
    <row r="18" spans="1:4" ht="29" x14ac:dyDescent="0.35">
      <c r="B18" s="8" t="s">
        <v>18</v>
      </c>
      <c r="C18" s="9" t="s">
        <v>19</v>
      </c>
      <c r="D18" s="10">
        <f>D16*D17</f>
        <v>492.70320871633703</v>
      </c>
    </row>
    <row r="19" spans="1:4" x14ac:dyDescent="0.35">
      <c r="D19" s="6"/>
    </row>
    <row r="20" spans="1:4" x14ac:dyDescent="0.35">
      <c r="B20" s="8" t="s">
        <v>20</v>
      </c>
      <c r="C20" s="9" t="s">
        <v>21</v>
      </c>
      <c r="D20" s="6">
        <f>D13-D18</f>
        <v>2335.2392890374817</v>
      </c>
    </row>
    <row r="22" spans="1:4" x14ac:dyDescent="0.35">
      <c r="B22" s="8" t="s">
        <v>22</v>
      </c>
      <c r="C22" s="9" t="s">
        <v>23</v>
      </c>
      <c r="D22" s="6">
        <f>D20+D18</f>
        <v>2827.9424977538188</v>
      </c>
    </row>
    <row r="24" spans="1:4" x14ac:dyDescent="0.35">
      <c r="A24" s="1"/>
      <c r="B24" s="2"/>
      <c r="C24" s="1"/>
    </row>
    <row r="25" spans="1:4" x14ac:dyDescent="0.35">
      <c r="A25" s="1"/>
      <c r="D25" s="6"/>
    </row>
    <row r="26" spans="1:4" x14ac:dyDescent="0.35">
      <c r="A26" s="1"/>
      <c r="D26" s="7"/>
    </row>
    <row r="27" spans="1:4" x14ac:dyDescent="0.35">
      <c r="A27" s="1"/>
      <c r="D27" s="6"/>
    </row>
  </sheetData>
  <phoneticPr fontId="4" type="noConversion"/>
  <pageMargins left="0.7" right="0.7" top="0.75" bottom="0.75" header="0.3" footer="0.3"/>
  <pageSetup scale="98" orientation="landscape" r:id="rId1"/>
  <headerFooter>
    <oddHeader>&amp;RTO2021 Draft Annual Update
Attachment 5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Jee Kim</cp:lastModifiedBy>
  <cp:lastPrinted>2019-06-03T15:41:26Z</cp:lastPrinted>
  <dcterms:created xsi:type="dcterms:W3CDTF">2019-06-03T15:41:20Z</dcterms:created>
  <dcterms:modified xsi:type="dcterms:W3CDTF">2020-06-12T16:01:48Z</dcterms:modified>
</cp:coreProperties>
</file>