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ndesrg\Desktop\"/>
    </mc:Choice>
  </mc:AlternateContent>
  <xr:revisionPtr revIDLastSave="0" documentId="8_{26EA3BF6-2723-49FC-81EE-1DB4ACEF7EEE}" xr6:coauthVersionLast="45" xr6:coauthVersionMax="45" xr10:uidLastSave="{00000000-0000-0000-0000-000000000000}"/>
  <bookViews>
    <workbookView xWindow="-28920" yWindow="15" windowWidth="29040" windowHeight="15840" xr2:uid="{C521B1E0-5853-4DC4-9332-0E18D122D339}"/>
  </bookViews>
  <sheets>
    <sheet name="Incentive Summary" sheetId="1" r:id="rId1"/>
  </sheets>
  <externalReferences>
    <externalReference r:id="rId2"/>
    <externalReference r:id="rId3"/>
  </externalReferences>
  <definedNames>
    <definedName name="_AMO_UniqueIdentifier" hidden="1">"'afb4392f-737f-4512-a70b-e0115601e3b9'"</definedName>
    <definedName name="DepreciationRate">[1]Reference!$G$3:$N$16</definedName>
    <definedName name="DeprRateTO6">[2]Reference!$D$2:$K$23</definedName>
    <definedName name="DeprRateTO8">[2]Reference!$M$3:$T$23</definedName>
    <definedName name="MonthNumber">[1]Reference!$D$3:$E$15</definedName>
    <definedName name="TO201911_Rates">[2]Reference!$M$26:$T$41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736" i="1" l="1"/>
  <c r="N736" i="1"/>
  <c r="M736" i="1"/>
  <c r="L736" i="1"/>
  <c r="K736" i="1"/>
  <c r="J736" i="1"/>
  <c r="I736" i="1"/>
  <c r="H736" i="1"/>
  <c r="G736" i="1"/>
  <c r="F736" i="1"/>
  <c r="E736" i="1"/>
  <c r="D736" i="1"/>
  <c r="C736" i="1"/>
  <c r="O721" i="1"/>
  <c r="N721" i="1"/>
  <c r="M721" i="1"/>
  <c r="L721" i="1"/>
  <c r="K721" i="1"/>
  <c r="J721" i="1"/>
  <c r="I721" i="1"/>
  <c r="H721" i="1"/>
  <c r="G721" i="1"/>
  <c r="F721" i="1"/>
  <c r="E721" i="1"/>
  <c r="D721" i="1"/>
  <c r="C721" i="1"/>
  <c r="O704" i="1"/>
  <c r="N704" i="1"/>
  <c r="M704" i="1"/>
  <c r="L704" i="1"/>
  <c r="K704" i="1"/>
  <c r="J704" i="1"/>
  <c r="I704" i="1"/>
  <c r="H704" i="1"/>
  <c r="G704" i="1"/>
  <c r="F704" i="1"/>
  <c r="E704" i="1"/>
  <c r="D704" i="1"/>
  <c r="C704" i="1"/>
  <c r="O689" i="1"/>
  <c r="N689" i="1"/>
  <c r="M689" i="1"/>
  <c r="L689" i="1"/>
  <c r="K689" i="1"/>
  <c r="J689" i="1"/>
  <c r="I689" i="1"/>
  <c r="H689" i="1"/>
  <c r="G689" i="1"/>
  <c r="F689" i="1"/>
  <c r="E689" i="1"/>
  <c r="D689" i="1"/>
  <c r="C689" i="1"/>
  <c r="O672" i="1"/>
  <c r="N672" i="1"/>
  <c r="M672" i="1"/>
  <c r="L672" i="1"/>
  <c r="K672" i="1"/>
  <c r="J672" i="1"/>
  <c r="I672" i="1"/>
  <c r="H672" i="1"/>
  <c r="G672" i="1"/>
  <c r="F672" i="1"/>
  <c r="E672" i="1"/>
  <c r="D672" i="1"/>
  <c r="C672" i="1"/>
  <c r="O657" i="1"/>
  <c r="N657" i="1"/>
  <c r="M657" i="1"/>
  <c r="L657" i="1"/>
  <c r="K657" i="1"/>
  <c r="J657" i="1"/>
  <c r="I657" i="1"/>
  <c r="H657" i="1"/>
  <c r="G657" i="1"/>
  <c r="F657" i="1"/>
  <c r="E657" i="1"/>
  <c r="D657" i="1"/>
  <c r="C657" i="1"/>
  <c r="O640" i="1"/>
  <c r="N640" i="1"/>
  <c r="M640" i="1"/>
  <c r="L640" i="1"/>
  <c r="K640" i="1"/>
  <c r="J640" i="1"/>
  <c r="I640" i="1"/>
  <c r="H640" i="1"/>
  <c r="G640" i="1"/>
  <c r="F640" i="1"/>
  <c r="E640" i="1"/>
  <c r="D640" i="1"/>
  <c r="C640" i="1"/>
  <c r="O625" i="1"/>
  <c r="N625" i="1"/>
  <c r="M625" i="1"/>
  <c r="L625" i="1"/>
  <c r="K625" i="1"/>
  <c r="J625" i="1"/>
  <c r="I625" i="1"/>
  <c r="H625" i="1"/>
  <c r="G625" i="1"/>
  <c r="F625" i="1"/>
  <c r="E625" i="1"/>
  <c r="D625" i="1"/>
  <c r="C625" i="1"/>
  <c r="O608" i="1"/>
  <c r="N608" i="1"/>
  <c r="M608" i="1"/>
  <c r="L608" i="1"/>
  <c r="K608" i="1"/>
  <c r="J608" i="1"/>
  <c r="I608" i="1"/>
  <c r="H608" i="1"/>
  <c r="G608" i="1"/>
  <c r="F608" i="1"/>
  <c r="E608" i="1"/>
  <c r="D608" i="1"/>
  <c r="C608" i="1"/>
  <c r="O593" i="1"/>
  <c r="N593" i="1"/>
  <c r="M593" i="1"/>
  <c r="L593" i="1"/>
  <c r="K593" i="1"/>
  <c r="J593" i="1"/>
  <c r="I593" i="1"/>
  <c r="H593" i="1"/>
  <c r="G593" i="1"/>
  <c r="F593" i="1"/>
  <c r="E593" i="1"/>
  <c r="D593" i="1"/>
  <c r="C593" i="1"/>
  <c r="O576" i="1"/>
  <c r="N576" i="1"/>
  <c r="M576" i="1"/>
  <c r="L576" i="1"/>
  <c r="K576" i="1"/>
  <c r="J576" i="1"/>
  <c r="I576" i="1"/>
  <c r="H576" i="1"/>
  <c r="G576" i="1"/>
  <c r="F576" i="1"/>
  <c r="E576" i="1"/>
  <c r="D576" i="1"/>
  <c r="C576" i="1"/>
  <c r="O561" i="1"/>
  <c r="N561" i="1"/>
  <c r="M561" i="1"/>
  <c r="L561" i="1"/>
  <c r="K561" i="1"/>
  <c r="J561" i="1"/>
  <c r="I561" i="1"/>
  <c r="H561" i="1"/>
  <c r="G561" i="1"/>
  <c r="F561" i="1"/>
  <c r="E561" i="1"/>
  <c r="D561" i="1"/>
  <c r="C561" i="1"/>
  <c r="N544" i="1"/>
  <c r="E544" i="1"/>
  <c r="O544" i="1"/>
  <c r="M544" i="1"/>
  <c r="L544" i="1"/>
  <c r="K544" i="1"/>
  <c r="J544" i="1"/>
  <c r="I544" i="1"/>
  <c r="H544" i="1"/>
  <c r="G544" i="1"/>
  <c r="F544" i="1"/>
  <c r="D544" i="1"/>
  <c r="C544" i="1"/>
  <c r="O529" i="1"/>
  <c r="N529" i="1"/>
  <c r="M529" i="1"/>
  <c r="L529" i="1"/>
  <c r="K529" i="1"/>
  <c r="J529" i="1"/>
  <c r="I529" i="1"/>
  <c r="H529" i="1"/>
  <c r="G529" i="1"/>
  <c r="F529" i="1"/>
  <c r="E529" i="1"/>
  <c r="D529" i="1"/>
  <c r="C529" i="1"/>
  <c r="O512" i="1"/>
  <c r="N512" i="1"/>
  <c r="M512" i="1"/>
  <c r="L512" i="1"/>
  <c r="K512" i="1"/>
  <c r="J512" i="1"/>
  <c r="I512" i="1"/>
  <c r="H512" i="1"/>
  <c r="G512" i="1"/>
  <c r="F512" i="1"/>
  <c r="E512" i="1"/>
  <c r="D512" i="1"/>
  <c r="C512" i="1"/>
  <c r="O497" i="1"/>
  <c r="N497" i="1"/>
  <c r="M497" i="1"/>
  <c r="L497" i="1"/>
  <c r="K497" i="1"/>
  <c r="J497" i="1"/>
  <c r="I497" i="1"/>
  <c r="H497" i="1"/>
  <c r="G497" i="1"/>
  <c r="F497" i="1"/>
  <c r="E497" i="1"/>
  <c r="D497" i="1"/>
  <c r="C497" i="1"/>
  <c r="O480" i="1"/>
  <c r="N480" i="1"/>
  <c r="M480" i="1"/>
  <c r="L480" i="1"/>
  <c r="K480" i="1"/>
  <c r="J480" i="1"/>
  <c r="I480" i="1"/>
  <c r="H480" i="1"/>
  <c r="G480" i="1"/>
  <c r="F480" i="1"/>
  <c r="E480" i="1"/>
  <c r="D480" i="1"/>
  <c r="C480" i="1"/>
  <c r="O465" i="1"/>
  <c r="N465" i="1"/>
  <c r="M465" i="1"/>
  <c r="L465" i="1"/>
  <c r="K465" i="1"/>
  <c r="J465" i="1"/>
  <c r="I465" i="1"/>
  <c r="H465" i="1"/>
  <c r="G465" i="1"/>
  <c r="F465" i="1"/>
  <c r="E465" i="1"/>
  <c r="D465" i="1"/>
  <c r="C465" i="1"/>
  <c r="O448" i="1"/>
  <c r="N448" i="1"/>
  <c r="M448" i="1"/>
  <c r="L448" i="1"/>
  <c r="K448" i="1"/>
  <c r="J448" i="1"/>
  <c r="I448" i="1"/>
  <c r="H448" i="1"/>
  <c r="G448" i="1"/>
  <c r="F448" i="1"/>
  <c r="E448" i="1"/>
  <c r="D448" i="1"/>
  <c r="C448" i="1"/>
  <c r="O433" i="1"/>
  <c r="N433" i="1"/>
  <c r="M433" i="1"/>
  <c r="L433" i="1"/>
  <c r="K433" i="1"/>
  <c r="J433" i="1"/>
  <c r="I433" i="1"/>
  <c r="H433" i="1"/>
  <c r="G433" i="1"/>
  <c r="F433" i="1"/>
  <c r="E433" i="1"/>
  <c r="D433" i="1"/>
  <c r="C433" i="1"/>
  <c r="O416" i="1"/>
  <c r="N416" i="1"/>
  <c r="M416" i="1"/>
  <c r="L416" i="1"/>
  <c r="K416" i="1"/>
  <c r="J416" i="1"/>
  <c r="I416" i="1"/>
  <c r="H416" i="1"/>
  <c r="G416" i="1"/>
  <c r="F416" i="1"/>
  <c r="E416" i="1"/>
  <c r="D416" i="1"/>
  <c r="C416" i="1"/>
  <c r="O401" i="1"/>
  <c r="N401" i="1"/>
  <c r="M401" i="1"/>
  <c r="L401" i="1"/>
  <c r="K401" i="1"/>
  <c r="J401" i="1"/>
  <c r="I401" i="1"/>
  <c r="H401" i="1"/>
  <c r="G401" i="1"/>
  <c r="F401" i="1"/>
  <c r="E401" i="1"/>
  <c r="D401" i="1"/>
  <c r="C401" i="1"/>
  <c r="O384" i="1"/>
  <c r="N384" i="1"/>
  <c r="M384" i="1"/>
  <c r="L384" i="1"/>
  <c r="K384" i="1"/>
  <c r="J384" i="1"/>
  <c r="I384" i="1"/>
  <c r="H384" i="1"/>
  <c r="G384" i="1"/>
  <c r="F384" i="1"/>
  <c r="E384" i="1"/>
  <c r="D384" i="1"/>
  <c r="C384" i="1"/>
  <c r="O369" i="1"/>
  <c r="N369" i="1"/>
  <c r="M369" i="1"/>
  <c r="L369" i="1"/>
  <c r="K369" i="1"/>
  <c r="J369" i="1"/>
  <c r="I369" i="1"/>
  <c r="H369" i="1"/>
  <c r="G369" i="1"/>
  <c r="F369" i="1"/>
  <c r="E369" i="1"/>
  <c r="D369" i="1"/>
  <c r="C369" i="1"/>
  <c r="O352" i="1"/>
  <c r="N352" i="1"/>
  <c r="M352" i="1"/>
  <c r="L352" i="1"/>
  <c r="K352" i="1"/>
  <c r="J352" i="1"/>
  <c r="I352" i="1"/>
  <c r="H352" i="1"/>
  <c r="G352" i="1"/>
  <c r="F352" i="1"/>
  <c r="E352" i="1"/>
  <c r="D352" i="1"/>
  <c r="C352" i="1"/>
  <c r="O337" i="1"/>
  <c r="N337" i="1"/>
  <c r="M337" i="1"/>
  <c r="L337" i="1"/>
  <c r="K337" i="1"/>
  <c r="J337" i="1"/>
  <c r="I337" i="1"/>
  <c r="H337" i="1"/>
  <c r="G337" i="1"/>
  <c r="F337" i="1"/>
  <c r="E337" i="1"/>
  <c r="D337" i="1"/>
  <c r="C337" i="1"/>
  <c r="O320" i="1"/>
  <c r="N320" i="1"/>
  <c r="M320" i="1"/>
  <c r="L320" i="1"/>
  <c r="K320" i="1"/>
  <c r="J320" i="1"/>
  <c r="I320" i="1"/>
  <c r="H320" i="1"/>
  <c r="G320" i="1"/>
  <c r="F320" i="1"/>
  <c r="E320" i="1"/>
  <c r="D320" i="1"/>
  <c r="C320" i="1"/>
  <c r="O305" i="1"/>
  <c r="N305" i="1"/>
  <c r="M305" i="1"/>
  <c r="L305" i="1"/>
  <c r="K305" i="1"/>
  <c r="J305" i="1"/>
  <c r="I305" i="1"/>
  <c r="H305" i="1"/>
  <c r="G305" i="1"/>
  <c r="F305" i="1"/>
  <c r="E305" i="1"/>
  <c r="D305" i="1"/>
  <c r="C305" i="1"/>
  <c r="O288" i="1"/>
  <c r="N288" i="1"/>
  <c r="M288" i="1"/>
  <c r="L288" i="1"/>
  <c r="K288" i="1"/>
  <c r="J288" i="1"/>
  <c r="I288" i="1"/>
  <c r="H288" i="1"/>
  <c r="G288" i="1"/>
  <c r="F288" i="1"/>
  <c r="E288" i="1"/>
  <c r="D288" i="1"/>
  <c r="C288" i="1"/>
  <c r="O273" i="1"/>
  <c r="N273" i="1"/>
  <c r="M273" i="1"/>
  <c r="L273" i="1"/>
  <c r="K273" i="1"/>
  <c r="J273" i="1"/>
  <c r="I273" i="1"/>
  <c r="H273" i="1"/>
  <c r="G273" i="1"/>
  <c r="F273" i="1"/>
  <c r="E273" i="1"/>
  <c r="D273" i="1"/>
  <c r="C273" i="1"/>
  <c r="O256" i="1"/>
  <c r="N256" i="1"/>
  <c r="M256" i="1"/>
  <c r="L256" i="1"/>
  <c r="K256" i="1"/>
  <c r="J256" i="1"/>
  <c r="I256" i="1"/>
  <c r="H256" i="1"/>
  <c r="G256" i="1"/>
  <c r="F256" i="1"/>
  <c r="E256" i="1"/>
  <c r="D256" i="1"/>
  <c r="C256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C241" i="1"/>
  <c r="L224" i="1"/>
  <c r="E224" i="1"/>
  <c r="C224" i="1"/>
  <c r="O224" i="1"/>
  <c r="N224" i="1"/>
  <c r="M224" i="1"/>
  <c r="K224" i="1"/>
  <c r="J224" i="1"/>
  <c r="I224" i="1"/>
  <c r="H224" i="1"/>
  <c r="G224" i="1"/>
  <c r="F224" i="1"/>
  <c r="D224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C209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C192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C177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N80" i="1"/>
  <c r="F80" i="1"/>
  <c r="O80" i="1"/>
  <c r="M80" i="1"/>
  <c r="L80" i="1"/>
  <c r="K80" i="1"/>
  <c r="J80" i="1"/>
  <c r="I80" i="1"/>
  <c r="H80" i="1"/>
  <c r="G80" i="1"/>
  <c r="E80" i="1"/>
  <c r="D80" i="1"/>
  <c r="C80" i="1"/>
  <c r="O799" i="1"/>
  <c r="N799" i="1"/>
  <c r="M799" i="1"/>
  <c r="L799" i="1"/>
  <c r="K799" i="1"/>
  <c r="J799" i="1"/>
  <c r="I799" i="1"/>
  <c r="H799" i="1"/>
  <c r="G799" i="1"/>
  <c r="F799" i="1"/>
  <c r="E799" i="1"/>
  <c r="D799" i="1"/>
  <c r="C799" i="1"/>
  <c r="O798" i="1"/>
  <c r="N798" i="1"/>
  <c r="M798" i="1"/>
  <c r="L798" i="1"/>
  <c r="K798" i="1"/>
  <c r="J798" i="1"/>
  <c r="I798" i="1"/>
  <c r="H798" i="1"/>
  <c r="G798" i="1"/>
  <c r="F798" i="1"/>
  <c r="E798" i="1"/>
  <c r="D798" i="1"/>
  <c r="C798" i="1"/>
  <c r="O797" i="1"/>
  <c r="N797" i="1"/>
  <c r="M797" i="1"/>
  <c r="L797" i="1"/>
  <c r="K797" i="1"/>
  <c r="J797" i="1"/>
  <c r="I797" i="1"/>
  <c r="H797" i="1"/>
  <c r="G797" i="1"/>
  <c r="F797" i="1"/>
  <c r="E797" i="1"/>
  <c r="D797" i="1"/>
  <c r="C797" i="1"/>
  <c r="O796" i="1"/>
  <c r="N796" i="1"/>
  <c r="M796" i="1"/>
  <c r="L796" i="1"/>
  <c r="K796" i="1"/>
  <c r="J796" i="1"/>
  <c r="I796" i="1"/>
  <c r="H796" i="1"/>
  <c r="G796" i="1"/>
  <c r="F796" i="1"/>
  <c r="E796" i="1"/>
  <c r="D796" i="1"/>
  <c r="C796" i="1"/>
  <c r="O795" i="1"/>
  <c r="N795" i="1"/>
  <c r="M795" i="1"/>
  <c r="L795" i="1"/>
  <c r="K795" i="1"/>
  <c r="J795" i="1"/>
  <c r="I795" i="1"/>
  <c r="H795" i="1"/>
  <c r="G795" i="1"/>
  <c r="F795" i="1"/>
  <c r="E795" i="1"/>
  <c r="D795" i="1"/>
  <c r="C795" i="1"/>
  <c r="O794" i="1"/>
  <c r="N794" i="1"/>
  <c r="M794" i="1"/>
  <c r="L794" i="1"/>
  <c r="K794" i="1"/>
  <c r="J794" i="1"/>
  <c r="I794" i="1"/>
  <c r="H794" i="1"/>
  <c r="G794" i="1"/>
  <c r="F794" i="1"/>
  <c r="E794" i="1"/>
  <c r="D794" i="1"/>
  <c r="C794" i="1"/>
  <c r="O793" i="1"/>
  <c r="N793" i="1"/>
  <c r="M793" i="1"/>
  <c r="L793" i="1"/>
  <c r="K793" i="1"/>
  <c r="J793" i="1"/>
  <c r="I793" i="1"/>
  <c r="H793" i="1"/>
  <c r="G793" i="1"/>
  <c r="F793" i="1"/>
  <c r="E793" i="1"/>
  <c r="D793" i="1"/>
  <c r="C793" i="1"/>
  <c r="O792" i="1"/>
  <c r="N792" i="1"/>
  <c r="M792" i="1"/>
  <c r="L792" i="1"/>
  <c r="K792" i="1"/>
  <c r="J792" i="1"/>
  <c r="I792" i="1"/>
  <c r="H792" i="1"/>
  <c r="G792" i="1"/>
  <c r="F792" i="1"/>
  <c r="E792" i="1"/>
  <c r="D792" i="1"/>
  <c r="C792" i="1"/>
  <c r="O791" i="1"/>
  <c r="N791" i="1"/>
  <c r="M791" i="1"/>
  <c r="L791" i="1"/>
  <c r="K791" i="1"/>
  <c r="J791" i="1"/>
  <c r="I791" i="1"/>
  <c r="H791" i="1"/>
  <c r="G791" i="1"/>
  <c r="F791" i="1"/>
  <c r="E791" i="1"/>
  <c r="D791" i="1"/>
  <c r="C791" i="1"/>
  <c r="O790" i="1"/>
  <c r="N790" i="1"/>
  <c r="M790" i="1"/>
  <c r="L790" i="1"/>
  <c r="K790" i="1"/>
  <c r="J790" i="1"/>
  <c r="I790" i="1"/>
  <c r="H790" i="1"/>
  <c r="G790" i="1"/>
  <c r="F790" i="1"/>
  <c r="E790" i="1"/>
  <c r="D790" i="1"/>
  <c r="C790" i="1"/>
  <c r="O789" i="1"/>
  <c r="N789" i="1"/>
  <c r="M789" i="1"/>
  <c r="L789" i="1"/>
  <c r="K789" i="1"/>
  <c r="J789" i="1"/>
  <c r="I789" i="1"/>
  <c r="H789" i="1"/>
  <c r="G789" i="1"/>
  <c r="F789" i="1"/>
  <c r="E789" i="1"/>
  <c r="D789" i="1"/>
  <c r="C789" i="1"/>
  <c r="O788" i="1"/>
  <c r="N788" i="1"/>
  <c r="M788" i="1"/>
  <c r="L788" i="1"/>
  <c r="K788" i="1"/>
  <c r="J788" i="1"/>
  <c r="I788" i="1"/>
  <c r="I800" i="1" s="1"/>
  <c r="H788" i="1"/>
  <c r="G788" i="1"/>
  <c r="F788" i="1"/>
  <c r="E788" i="1"/>
  <c r="D788" i="1"/>
  <c r="C788" i="1"/>
  <c r="O784" i="1"/>
  <c r="N784" i="1"/>
  <c r="M784" i="1"/>
  <c r="L784" i="1"/>
  <c r="K784" i="1"/>
  <c r="J784" i="1"/>
  <c r="I784" i="1"/>
  <c r="H784" i="1"/>
  <c r="G784" i="1"/>
  <c r="F784" i="1"/>
  <c r="E784" i="1"/>
  <c r="D784" i="1"/>
  <c r="C784" i="1"/>
  <c r="O783" i="1"/>
  <c r="N783" i="1"/>
  <c r="M783" i="1"/>
  <c r="L783" i="1"/>
  <c r="K783" i="1"/>
  <c r="J783" i="1"/>
  <c r="I783" i="1"/>
  <c r="H783" i="1"/>
  <c r="G783" i="1"/>
  <c r="F783" i="1"/>
  <c r="E783" i="1"/>
  <c r="D783" i="1"/>
  <c r="C783" i="1"/>
  <c r="O782" i="1"/>
  <c r="N782" i="1"/>
  <c r="M782" i="1"/>
  <c r="L782" i="1"/>
  <c r="K782" i="1"/>
  <c r="J782" i="1"/>
  <c r="I782" i="1"/>
  <c r="H782" i="1"/>
  <c r="G782" i="1"/>
  <c r="F782" i="1"/>
  <c r="E782" i="1"/>
  <c r="D782" i="1"/>
  <c r="C782" i="1"/>
  <c r="O781" i="1"/>
  <c r="N781" i="1"/>
  <c r="M781" i="1"/>
  <c r="L781" i="1"/>
  <c r="K781" i="1"/>
  <c r="J781" i="1"/>
  <c r="I781" i="1"/>
  <c r="H781" i="1"/>
  <c r="G781" i="1"/>
  <c r="F781" i="1"/>
  <c r="E781" i="1"/>
  <c r="D781" i="1"/>
  <c r="C781" i="1"/>
  <c r="O780" i="1"/>
  <c r="N780" i="1"/>
  <c r="M780" i="1"/>
  <c r="L780" i="1"/>
  <c r="K780" i="1"/>
  <c r="J780" i="1"/>
  <c r="I780" i="1"/>
  <c r="H780" i="1"/>
  <c r="G780" i="1"/>
  <c r="F780" i="1"/>
  <c r="E780" i="1"/>
  <c r="D780" i="1"/>
  <c r="C780" i="1"/>
  <c r="O779" i="1"/>
  <c r="N779" i="1"/>
  <c r="M779" i="1"/>
  <c r="L779" i="1"/>
  <c r="K779" i="1"/>
  <c r="J779" i="1"/>
  <c r="I779" i="1"/>
  <c r="H779" i="1"/>
  <c r="G779" i="1"/>
  <c r="F779" i="1"/>
  <c r="E779" i="1"/>
  <c r="D779" i="1"/>
  <c r="C779" i="1"/>
  <c r="O778" i="1"/>
  <c r="N778" i="1"/>
  <c r="M778" i="1"/>
  <c r="L778" i="1"/>
  <c r="K778" i="1"/>
  <c r="J778" i="1"/>
  <c r="I778" i="1"/>
  <c r="H778" i="1"/>
  <c r="G778" i="1"/>
  <c r="F778" i="1"/>
  <c r="E778" i="1"/>
  <c r="D778" i="1"/>
  <c r="C778" i="1"/>
  <c r="O777" i="1"/>
  <c r="N777" i="1"/>
  <c r="M777" i="1"/>
  <c r="L777" i="1"/>
  <c r="K777" i="1"/>
  <c r="J777" i="1"/>
  <c r="I777" i="1"/>
  <c r="H777" i="1"/>
  <c r="G777" i="1"/>
  <c r="F777" i="1"/>
  <c r="E777" i="1"/>
  <c r="D777" i="1"/>
  <c r="C777" i="1"/>
  <c r="O776" i="1"/>
  <c r="N776" i="1"/>
  <c r="M776" i="1"/>
  <c r="L776" i="1"/>
  <c r="K776" i="1"/>
  <c r="J776" i="1"/>
  <c r="I776" i="1"/>
  <c r="H776" i="1"/>
  <c r="G776" i="1"/>
  <c r="F776" i="1"/>
  <c r="E776" i="1"/>
  <c r="D776" i="1"/>
  <c r="C776" i="1"/>
  <c r="O775" i="1"/>
  <c r="N775" i="1"/>
  <c r="M775" i="1"/>
  <c r="L775" i="1"/>
  <c r="K775" i="1"/>
  <c r="K785" i="1" s="1"/>
  <c r="J775" i="1"/>
  <c r="I775" i="1"/>
  <c r="H775" i="1"/>
  <c r="G775" i="1"/>
  <c r="F775" i="1"/>
  <c r="E775" i="1"/>
  <c r="D775" i="1"/>
  <c r="C775" i="1"/>
  <c r="C785" i="1" s="1"/>
  <c r="O767" i="1"/>
  <c r="N767" i="1"/>
  <c r="M767" i="1"/>
  <c r="L767" i="1"/>
  <c r="K767" i="1"/>
  <c r="J767" i="1"/>
  <c r="I767" i="1"/>
  <c r="H767" i="1"/>
  <c r="G767" i="1"/>
  <c r="F767" i="1"/>
  <c r="E767" i="1"/>
  <c r="D767" i="1"/>
  <c r="C767" i="1"/>
  <c r="O766" i="1"/>
  <c r="N766" i="1"/>
  <c r="M766" i="1"/>
  <c r="L766" i="1"/>
  <c r="K766" i="1"/>
  <c r="J766" i="1"/>
  <c r="I766" i="1"/>
  <c r="H766" i="1"/>
  <c r="G766" i="1"/>
  <c r="F766" i="1"/>
  <c r="E766" i="1"/>
  <c r="D766" i="1"/>
  <c r="C766" i="1"/>
  <c r="O765" i="1"/>
  <c r="N765" i="1"/>
  <c r="M765" i="1"/>
  <c r="L765" i="1"/>
  <c r="K765" i="1"/>
  <c r="J765" i="1"/>
  <c r="I765" i="1"/>
  <c r="H765" i="1"/>
  <c r="G765" i="1"/>
  <c r="F765" i="1"/>
  <c r="E765" i="1"/>
  <c r="D765" i="1"/>
  <c r="C765" i="1"/>
  <c r="O764" i="1"/>
  <c r="N764" i="1"/>
  <c r="M764" i="1"/>
  <c r="L764" i="1"/>
  <c r="K764" i="1"/>
  <c r="J764" i="1"/>
  <c r="I764" i="1"/>
  <c r="H764" i="1"/>
  <c r="G764" i="1"/>
  <c r="F764" i="1"/>
  <c r="E764" i="1"/>
  <c r="D764" i="1"/>
  <c r="C764" i="1"/>
  <c r="O763" i="1"/>
  <c r="N763" i="1"/>
  <c r="M763" i="1"/>
  <c r="L763" i="1"/>
  <c r="K763" i="1"/>
  <c r="J763" i="1"/>
  <c r="I763" i="1"/>
  <c r="H763" i="1"/>
  <c r="G763" i="1"/>
  <c r="F763" i="1"/>
  <c r="E763" i="1"/>
  <c r="D763" i="1"/>
  <c r="C763" i="1"/>
  <c r="O762" i="1"/>
  <c r="N762" i="1"/>
  <c r="M762" i="1"/>
  <c r="L762" i="1"/>
  <c r="K762" i="1"/>
  <c r="J762" i="1"/>
  <c r="I762" i="1"/>
  <c r="H762" i="1"/>
  <c r="G762" i="1"/>
  <c r="F762" i="1"/>
  <c r="E762" i="1"/>
  <c r="D762" i="1"/>
  <c r="C762" i="1"/>
  <c r="O761" i="1"/>
  <c r="N761" i="1"/>
  <c r="M761" i="1"/>
  <c r="L761" i="1"/>
  <c r="K761" i="1"/>
  <c r="J761" i="1"/>
  <c r="I761" i="1"/>
  <c r="H761" i="1"/>
  <c r="G761" i="1"/>
  <c r="F761" i="1"/>
  <c r="E761" i="1"/>
  <c r="D761" i="1"/>
  <c r="C761" i="1"/>
  <c r="O760" i="1"/>
  <c r="N760" i="1"/>
  <c r="M760" i="1"/>
  <c r="L760" i="1"/>
  <c r="K760" i="1"/>
  <c r="J760" i="1"/>
  <c r="I760" i="1"/>
  <c r="H760" i="1"/>
  <c r="G760" i="1"/>
  <c r="F760" i="1"/>
  <c r="E760" i="1"/>
  <c r="D760" i="1"/>
  <c r="C760" i="1"/>
  <c r="O759" i="1"/>
  <c r="N759" i="1"/>
  <c r="M759" i="1"/>
  <c r="L759" i="1"/>
  <c r="K759" i="1"/>
  <c r="J759" i="1"/>
  <c r="I759" i="1"/>
  <c r="H759" i="1"/>
  <c r="G759" i="1"/>
  <c r="F759" i="1"/>
  <c r="E759" i="1"/>
  <c r="D759" i="1"/>
  <c r="C759" i="1"/>
  <c r="O758" i="1"/>
  <c r="N758" i="1"/>
  <c r="M758" i="1"/>
  <c r="L758" i="1"/>
  <c r="K758" i="1"/>
  <c r="J758" i="1"/>
  <c r="I758" i="1"/>
  <c r="H758" i="1"/>
  <c r="G758" i="1"/>
  <c r="F758" i="1"/>
  <c r="E758" i="1"/>
  <c r="D758" i="1"/>
  <c r="C758" i="1"/>
  <c r="O757" i="1"/>
  <c r="N757" i="1"/>
  <c r="M757" i="1"/>
  <c r="L757" i="1"/>
  <c r="K757" i="1"/>
  <c r="J757" i="1"/>
  <c r="I757" i="1"/>
  <c r="H757" i="1"/>
  <c r="G757" i="1"/>
  <c r="F757" i="1"/>
  <c r="E757" i="1"/>
  <c r="D757" i="1"/>
  <c r="C757" i="1"/>
  <c r="O756" i="1"/>
  <c r="O768" i="1" s="1"/>
  <c r="N756" i="1"/>
  <c r="M756" i="1"/>
  <c r="L756" i="1"/>
  <c r="K756" i="1"/>
  <c r="J756" i="1"/>
  <c r="I756" i="1"/>
  <c r="H756" i="1"/>
  <c r="G756" i="1"/>
  <c r="G768" i="1" s="1"/>
  <c r="F756" i="1"/>
  <c r="E756" i="1"/>
  <c r="D756" i="1"/>
  <c r="C756" i="1"/>
  <c r="O752" i="1"/>
  <c r="N752" i="1"/>
  <c r="M752" i="1"/>
  <c r="L752" i="1"/>
  <c r="K752" i="1"/>
  <c r="J752" i="1"/>
  <c r="I752" i="1"/>
  <c r="H752" i="1"/>
  <c r="G752" i="1"/>
  <c r="F752" i="1"/>
  <c r="E752" i="1"/>
  <c r="D752" i="1"/>
  <c r="C752" i="1"/>
  <c r="O751" i="1"/>
  <c r="N751" i="1"/>
  <c r="M751" i="1"/>
  <c r="L751" i="1"/>
  <c r="K751" i="1"/>
  <c r="J751" i="1"/>
  <c r="I751" i="1"/>
  <c r="H751" i="1"/>
  <c r="G751" i="1"/>
  <c r="F751" i="1"/>
  <c r="E751" i="1"/>
  <c r="D751" i="1"/>
  <c r="C751" i="1"/>
  <c r="O750" i="1"/>
  <c r="N750" i="1"/>
  <c r="M750" i="1"/>
  <c r="L750" i="1"/>
  <c r="K750" i="1"/>
  <c r="J750" i="1"/>
  <c r="I750" i="1"/>
  <c r="H750" i="1"/>
  <c r="G750" i="1"/>
  <c r="F750" i="1"/>
  <c r="E750" i="1"/>
  <c r="D750" i="1"/>
  <c r="C750" i="1"/>
  <c r="O749" i="1"/>
  <c r="N749" i="1"/>
  <c r="M749" i="1"/>
  <c r="L749" i="1"/>
  <c r="K749" i="1"/>
  <c r="J749" i="1"/>
  <c r="I749" i="1"/>
  <c r="H749" i="1"/>
  <c r="G749" i="1"/>
  <c r="F749" i="1"/>
  <c r="E749" i="1"/>
  <c r="D749" i="1"/>
  <c r="C749" i="1"/>
  <c r="O748" i="1"/>
  <c r="N748" i="1"/>
  <c r="M748" i="1"/>
  <c r="L748" i="1"/>
  <c r="K748" i="1"/>
  <c r="J748" i="1"/>
  <c r="I748" i="1"/>
  <c r="H748" i="1"/>
  <c r="G748" i="1"/>
  <c r="F748" i="1"/>
  <c r="E748" i="1"/>
  <c r="D748" i="1"/>
  <c r="C748" i="1"/>
  <c r="O747" i="1"/>
  <c r="N747" i="1"/>
  <c r="M747" i="1"/>
  <c r="L747" i="1"/>
  <c r="K747" i="1"/>
  <c r="J747" i="1"/>
  <c r="I747" i="1"/>
  <c r="H747" i="1"/>
  <c r="G747" i="1"/>
  <c r="F747" i="1"/>
  <c r="E747" i="1"/>
  <c r="D747" i="1"/>
  <c r="C747" i="1"/>
  <c r="O746" i="1"/>
  <c r="N746" i="1"/>
  <c r="M746" i="1"/>
  <c r="L746" i="1"/>
  <c r="K746" i="1"/>
  <c r="J746" i="1"/>
  <c r="I746" i="1"/>
  <c r="H746" i="1"/>
  <c r="G746" i="1"/>
  <c r="F746" i="1"/>
  <c r="E746" i="1"/>
  <c r="D746" i="1"/>
  <c r="C746" i="1"/>
  <c r="O745" i="1"/>
  <c r="N745" i="1"/>
  <c r="M745" i="1"/>
  <c r="L745" i="1"/>
  <c r="K745" i="1"/>
  <c r="J745" i="1"/>
  <c r="I745" i="1"/>
  <c r="H745" i="1"/>
  <c r="G745" i="1"/>
  <c r="F745" i="1"/>
  <c r="E745" i="1"/>
  <c r="D745" i="1"/>
  <c r="C745" i="1"/>
  <c r="O744" i="1"/>
  <c r="N744" i="1"/>
  <c r="M744" i="1"/>
  <c r="L744" i="1"/>
  <c r="K744" i="1"/>
  <c r="J744" i="1"/>
  <c r="I744" i="1"/>
  <c r="H744" i="1"/>
  <c r="G744" i="1"/>
  <c r="F744" i="1"/>
  <c r="E744" i="1"/>
  <c r="D744" i="1"/>
  <c r="C744" i="1"/>
  <c r="O743" i="1"/>
  <c r="N743" i="1"/>
  <c r="M743" i="1"/>
  <c r="L743" i="1"/>
  <c r="K743" i="1"/>
  <c r="J743" i="1"/>
  <c r="I743" i="1"/>
  <c r="H743" i="1"/>
  <c r="G743" i="1"/>
  <c r="F743" i="1"/>
  <c r="E743" i="1"/>
  <c r="D743" i="1"/>
  <c r="C743" i="1"/>
  <c r="I753" i="1" l="1"/>
  <c r="J97" i="1"/>
  <c r="J753" i="1"/>
  <c r="K753" i="1"/>
  <c r="K800" i="1"/>
  <c r="D753" i="1"/>
  <c r="L753" i="1"/>
  <c r="J768" i="1"/>
  <c r="J770" i="1" s="1"/>
  <c r="F785" i="1"/>
  <c r="N785" i="1"/>
  <c r="D800" i="1"/>
  <c r="L800" i="1"/>
  <c r="D785" i="1"/>
  <c r="M753" i="1"/>
  <c r="M770" i="1" s="1"/>
  <c r="G785" i="1"/>
  <c r="G802" i="1" s="1"/>
  <c r="E800" i="1"/>
  <c r="E802" i="1" s="1"/>
  <c r="M800" i="1"/>
  <c r="H768" i="1"/>
  <c r="J800" i="1"/>
  <c r="C768" i="1"/>
  <c r="F753" i="1"/>
  <c r="N753" i="1"/>
  <c r="D768" i="1"/>
  <c r="D770" i="1" s="1"/>
  <c r="L768" i="1"/>
  <c r="H785" i="1"/>
  <c r="F800" i="1"/>
  <c r="N800" i="1"/>
  <c r="L785" i="1"/>
  <c r="C753" i="1"/>
  <c r="E785" i="1"/>
  <c r="C800" i="1"/>
  <c r="C802" i="1" s="1"/>
  <c r="G753" i="1"/>
  <c r="G770" i="1" s="1"/>
  <c r="O753" i="1"/>
  <c r="O770" i="1" s="1"/>
  <c r="E768" i="1"/>
  <c r="M768" i="1"/>
  <c r="I785" i="1"/>
  <c r="I802" i="1" s="1"/>
  <c r="G800" i="1"/>
  <c r="O800" i="1"/>
  <c r="O802" i="1" s="1"/>
  <c r="I768" i="1"/>
  <c r="M785" i="1"/>
  <c r="M802" i="1" s="1"/>
  <c r="E753" i="1"/>
  <c r="E770" i="1" s="1"/>
  <c r="K768" i="1"/>
  <c r="O785" i="1"/>
  <c r="H753" i="1"/>
  <c r="F768" i="1"/>
  <c r="N768" i="1"/>
  <c r="J785" i="1"/>
  <c r="J802" i="1" s="1"/>
  <c r="H800" i="1"/>
  <c r="H802" i="1" s="1"/>
  <c r="F514" i="1"/>
  <c r="N514" i="1"/>
  <c r="I97" i="1"/>
  <c r="G97" i="1"/>
  <c r="O97" i="1"/>
  <c r="I16" i="1"/>
  <c r="I31" i="1"/>
  <c r="I48" i="1"/>
  <c r="I63" i="1"/>
  <c r="I129" i="1"/>
  <c r="I162" i="1"/>
  <c r="I194" i="1"/>
  <c r="J16" i="1"/>
  <c r="J31" i="1"/>
  <c r="J48" i="1"/>
  <c r="J63" i="1"/>
  <c r="H97" i="1"/>
  <c r="J129" i="1"/>
  <c r="J162" i="1"/>
  <c r="J194" i="1"/>
  <c r="J226" i="1"/>
  <c r="C16" i="1"/>
  <c r="K16" i="1"/>
  <c r="C31" i="1"/>
  <c r="K31" i="1"/>
  <c r="K33" i="1" s="1"/>
  <c r="C48" i="1"/>
  <c r="K48" i="1"/>
  <c r="K802" i="1"/>
  <c r="C63" i="1"/>
  <c r="K63" i="1"/>
  <c r="C129" i="1"/>
  <c r="K129" i="1"/>
  <c r="C162" i="1"/>
  <c r="K162" i="1"/>
  <c r="C194" i="1"/>
  <c r="K194" i="1"/>
  <c r="K226" i="1"/>
  <c r="D16" i="1"/>
  <c r="L16" i="1"/>
  <c r="D31" i="1"/>
  <c r="L31" i="1"/>
  <c r="L33" i="1" s="1"/>
  <c r="D48" i="1"/>
  <c r="L48" i="1"/>
  <c r="D802" i="1"/>
  <c r="L802" i="1"/>
  <c r="D63" i="1"/>
  <c r="D65" i="1" s="1"/>
  <c r="L63" i="1"/>
  <c r="D129" i="1"/>
  <c r="L129" i="1"/>
  <c r="D162" i="1"/>
  <c r="L162" i="1"/>
  <c r="D194" i="1"/>
  <c r="L194" i="1"/>
  <c r="D226" i="1"/>
  <c r="E16" i="1"/>
  <c r="M16" i="1"/>
  <c r="E31" i="1"/>
  <c r="M31" i="1"/>
  <c r="E48" i="1"/>
  <c r="M48" i="1"/>
  <c r="E63" i="1"/>
  <c r="M63" i="1"/>
  <c r="C97" i="1"/>
  <c r="K97" i="1"/>
  <c r="E129" i="1"/>
  <c r="M129" i="1"/>
  <c r="E162" i="1"/>
  <c r="M162" i="1"/>
  <c r="E194" i="1"/>
  <c r="M194" i="1"/>
  <c r="M226" i="1"/>
  <c r="C226" i="1"/>
  <c r="F16" i="1"/>
  <c r="N16" i="1"/>
  <c r="F31" i="1"/>
  <c r="N31" i="1"/>
  <c r="F48" i="1"/>
  <c r="N48" i="1"/>
  <c r="F802" i="1"/>
  <c r="N802" i="1"/>
  <c r="F63" i="1"/>
  <c r="F65" i="1" s="1"/>
  <c r="N63" i="1"/>
  <c r="N65" i="1" s="1"/>
  <c r="D97" i="1"/>
  <c r="L97" i="1"/>
  <c r="F129" i="1"/>
  <c r="N129" i="1"/>
  <c r="F162" i="1"/>
  <c r="N162" i="1"/>
  <c r="F194" i="1"/>
  <c r="N194" i="1"/>
  <c r="F226" i="1"/>
  <c r="N226" i="1"/>
  <c r="E226" i="1"/>
  <c r="G16" i="1"/>
  <c r="O16" i="1"/>
  <c r="G31" i="1"/>
  <c r="O31" i="1"/>
  <c r="G48" i="1"/>
  <c r="O48" i="1"/>
  <c r="G63" i="1"/>
  <c r="O63" i="1"/>
  <c r="E97" i="1"/>
  <c r="M97" i="1"/>
  <c r="G129" i="1"/>
  <c r="O129" i="1"/>
  <c r="G162" i="1"/>
  <c r="O162" i="1"/>
  <c r="G194" i="1"/>
  <c r="O194" i="1"/>
  <c r="G226" i="1"/>
  <c r="O226" i="1"/>
  <c r="L226" i="1"/>
  <c r="H16" i="1"/>
  <c r="H770" i="1"/>
  <c r="H31" i="1"/>
  <c r="H48" i="1"/>
  <c r="H63" i="1"/>
  <c r="F97" i="1"/>
  <c r="N97" i="1"/>
  <c r="H129" i="1"/>
  <c r="H162" i="1"/>
  <c r="H194" i="1"/>
  <c r="H226" i="1"/>
  <c r="D258" i="1"/>
  <c r="L258" i="1"/>
  <c r="D290" i="1"/>
  <c r="L290" i="1"/>
  <c r="D322" i="1"/>
  <c r="L322" i="1"/>
  <c r="D354" i="1"/>
  <c r="L354" i="1"/>
  <c r="D386" i="1"/>
  <c r="L386" i="1"/>
  <c r="E258" i="1"/>
  <c r="M258" i="1"/>
  <c r="E290" i="1"/>
  <c r="M290" i="1"/>
  <c r="E322" i="1"/>
  <c r="M322" i="1"/>
  <c r="E354" i="1"/>
  <c r="M354" i="1"/>
  <c r="F258" i="1"/>
  <c r="N258" i="1"/>
  <c r="F290" i="1"/>
  <c r="N290" i="1"/>
  <c r="F322" i="1"/>
  <c r="N322" i="1"/>
  <c r="F354" i="1"/>
  <c r="N354" i="1"/>
  <c r="F386" i="1"/>
  <c r="N386" i="1"/>
  <c r="G258" i="1"/>
  <c r="O258" i="1"/>
  <c r="G290" i="1"/>
  <c r="O290" i="1"/>
  <c r="G322" i="1"/>
  <c r="O322" i="1"/>
  <c r="G354" i="1"/>
  <c r="O354" i="1"/>
  <c r="H258" i="1"/>
  <c r="H290" i="1"/>
  <c r="H322" i="1"/>
  <c r="H354" i="1"/>
  <c r="I226" i="1"/>
  <c r="I258" i="1"/>
  <c r="I290" i="1"/>
  <c r="I322" i="1"/>
  <c r="I354" i="1"/>
  <c r="F418" i="1"/>
  <c r="N418" i="1"/>
  <c r="J258" i="1"/>
  <c r="J290" i="1"/>
  <c r="J322" i="1"/>
  <c r="J354" i="1"/>
  <c r="C258" i="1"/>
  <c r="K258" i="1"/>
  <c r="C290" i="1"/>
  <c r="K290" i="1"/>
  <c r="C322" i="1"/>
  <c r="K322" i="1"/>
  <c r="C354" i="1"/>
  <c r="K354" i="1"/>
  <c r="C386" i="1"/>
  <c r="K386" i="1"/>
  <c r="E386" i="1"/>
  <c r="M386" i="1"/>
  <c r="C418" i="1"/>
  <c r="K418" i="1"/>
  <c r="I450" i="1"/>
  <c r="I482" i="1"/>
  <c r="D418" i="1"/>
  <c r="L418" i="1"/>
  <c r="J450" i="1"/>
  <c r="J482" i="1"/>
  <c r="G386" i="1"/>
  <c r="O386" i="1"/>
  <c r="E418" i="1"/>
  <c r="M418" i="1"/>
  <c r="C450" i="1"/>
  <c r="K450" i="1"/>
  <c r="C482" i="1"/>
  <c r="K482" i="1"/>
  <c r="H386" i="1"/>
  <c r="D450" i="1"/>
  <c r="L450" i="1"/>
  <c r="D482" i="1"/>
  <c r="L482" i="1"/>
  <c r="I386" i="1"/>
  <c r="G418" i="1"/>
  <c r="O418" i="1"/>
  <c r="E450" i="1"/>
  <c r="M450" i="1"/>
  <c r="E482" i="1"/>
  <c r="M482" i="1"/>
  <c r="J386" i="1"/>
  <c r="H418" i="1"/>
  <c r="F450" i="1"/>
  <c r="N450" i="1"/>
  <c r="F482" i="1"/>
  <c r="N482" i="1"/>
  <c r="C514" i="1"/>
  <c r="K514" i="1"/>
  <c r="I418" i="1"/>
  <c r="G450" i="1"/>
  <c r="O450" i="1"/>
  <c r="G482" i="1"/>
  <c r="O482" i="1"/>
  <c r="J418" i="1"/>
  <c r="H450" i="1"/>
  <c r="H482" i="1"/>
  <c r="D546" i="1"/>
  <c r="L546" i="1"/>
  <c r="G514" i="1"/>
  <c r="O514" i="1"/>
  <c r="M546" i="1"/>
  <c r="H514" i="1"/>
  <c r="F546" i="1"/>
  <c r="I514" i="1"/>
  <c r="G546" i="1"/>
  <c r="O546" i="1"/>
  <c r="J514" i="1"/>
  <c r="I546" i="1"/>
  <c r="D514" i="1"/>
  <c r="L514" i="1"/>
  <c r="J546" i="1"/>
  <c r="E546" i="1"/>
  <c r="E514" i="1"/>
  <c r="M514" i="1"/>
  <c r="C546" i="1"/>
  <c r="K546" i="1"/>
  <c r="N546" i="1"/>
  <c r="C578" i="1"/>
  <c r="K578" i="1"/>
  <c r="C610" i="1"/>
  <c r="K610" i="1"/>
  <c r="D578" i="1"/>
  <c r="L578" i="1"/>
  <c r="D610" i="1"/>
  <c r="L610" i="1"/>
  <c r="E578" i="1"/>
  <c r="M578" i="1"/>
  <c r="F578" i="1"/>
  <c r="N578" i="1"/>
  <c r="F610" i="1"/>
  <c r="N610" i="1"/>
  <c r="G578" i="1"/>
  <c r="O578" i="1"/>
  <c r="G610" i="1"/>
  <c r="O610" i="1"/>
  <c r="H546" i="1"/>
  <c r="H578" i="1"/>
  <c r="H610" i="1"/>
  <c r="I578" i="1"/>
  <c r="J578" i="1"/>
  <c r="J610" i="1"/>
  <c r="C642" i="1"/>
  <c r="K642" i="1"/>
  <c r="C674" i="1"/>
  <c r="K674" i="1"/>
  <c r="D642" i="1"/>
  <c r="L642" i="1"/>
  <c r="D674" i="1"/>
  <c r="L674" i="1"/>
  <c r="I610" i="1"/>
  <c r="E642" i="1"/>
  <c r="M642" i="1"/>
  <c r="E674" i="1"/>
  <c r="M674" i="1"/>
  <c r="F642" i="1"/>
  <c r="N642" i="1"/>
  <c r="G642" i="1"/>
  <c r="O642" i="1"/>
  <c r="G674" i="1"/>
  <c r="O674" i="1"/>
  <c r="H642" i="1"/>
  <c r="H674" i="1"/>
  <c r="E610" i="1"/>
  <c r="M610" i="1"/>
  <c r="I642" i="1"/>
  <c r="I674" i="1"/>
  <c r="J642" i="1"/>
  <c r="J674" i="1"/>
  <c r="C706" i="1"/>
  <c r="K706" i="1"/>
  <c r="D706" i="1"/>
  <c r="L706" i="1"/>
  <c r="D738" i="1"/>
  <c r="L738" i="1"/>
  <c r="E706" i="1"/>
  <c r="M706" i="1"/>
  <c r="E738" i="1"/>
  <c r="M738" i="1"/>
  <c r="F706" i="1"/>
  <c r="N706" i="1"/>
  <c r="F738" i="1"/>
  <c r="N738" i="1"/>
  <c r="G706" i="1"/>
  <c r="O706" i="1"/>
  <c r="H706" i="1"/>
  <c r="H738" i="1"/>
  <c r="I706" i="1"/>
  <c r="I738" i="1"/>
  <c r="F674" i="1"/>
  <c r="N674" i="1"/>
  <c r="J706" i="1"/>
  <c r="J738" i="1"/>
  <c r="G738" i="1"/>
  <c r="O738" i="1"/>
  <c r="C738" i="1"/>
  <c r="K738" i="1"/>
  <c r="G33" i="1" l="1"/>
  <c r="C770" i="1"/>
  <c r="F770" i="1"/>
  <c r="D33" i="1"/>
  <c r="E65" i="1"/>
  <c r="L65" i="1"/>
  <c r="L770" i="1"/>
  <c r="N770" i="1"/>
  <c r="H33" i="1"/>
  <c r="I770" i="1"/>
  <c r="K770" i="1"/>
  <c r="H65" i="1"/>
  <c r="C33" i="1"/>
  <c r="M33" i="1"/>
  <c r="K65" i="1"/>
  <c r="C65" i="1"/>
  <c r="I65" i="1"/>
  <c r="M65" i="1"/>
  <c r="N33" i="1"/>
  <c r="E33" i="1"/>
  <c r="O65" i="1"/>
  <c r="F33" i="1"/>
  <c r="J65" i="1"/>
  <c r="G65" i="1"/>
  <c r="I33" i="1"/>
  <c r="O33" i="1"/>
  <c r="J33" i="1"/>
  <c r="D4" i="1" l="1"/>
  <c r="C36" i="1"/>
  <c r="C68" i="1" s="1"/>
  <c r="C100" i="1" s="1"/>
  <c r="C133" i="1" s="1"/>
  <c r="C165" i="1" s="1"/>
  <c r="C197" i="1" s="1"/>
  <c r="C229" i="1" s="1"/>
  <c r="C261" i="1" s="1"/>
  <c r="C293" i="1" s="1"/>
  <c r="C325" i="1" s="1"/>
  <c r="C357" i="1" s="1"/>
  <c r="C389" i="1" s="1"/>
  <c r="C421" i="1" s="1"/>
  <c r="C453" i="1" s="1"/>
  <c r="C485" i="1" s="1"/>
  <c r="C517" i="1" s="1"/>
  <c r="C549" i="1" s="1"/>
  <c r="C581" i="1" s="1"/>
  <c r="C613" i="1" s="1"/>
  <c r="C645" i="1" s="1"/>
  <c r="C709" i="1" l="1"/>
  <c r="C741" i="1" s="1"/>
  <c r="C773" i="1" s="1"/>
  <c r="C677" i="1"/>
  <c r="E4" i="1"/>
  <c r="D36" i="1"/>
  <c r="D68" i="1" s="1"/>
  <c r="D100" i="1" s="1"/>
  <c r="D133" i="1" s="1"/>
  <c r="D165" i="1" s="1"/>
  <c r="D197" i="1" s="1"/>
  <c r="D229" i="1" s="1"/>
  <c r="D261" i="1" s="1"/>
  <c r="D293" i="1" s="1"/>
  <c r="D325" i="1" s="1"/>
  <c r="D357" i="1" s="1"/>
  <c r="D389" i="1" s="1"/>
  <c r="D421" i="1" s="1"/>
  <c r="D453" i="1" s="1"/>
  <c r="D485" i="1" s="1"/>
  <c r="D517" i="1" s="1"/>
  <c r="D549" i="1" s="1"/>
  <c r="D581" i="1" s="1"/>
  <c r="D613" i="1" s="1"/>
  <c r="D645" i="1" s="1"/>
  <c r="D709" i="1" l="1"/>
  <c r="D741" i="1" s="1"/>
  <c r="D773" i="1" s="1"/>
  <c r="D677" i="1"/>
  <c r="F4" i="1"/>
  <c r="E36" i="1"/>
  <c r="E68" i="1" s="1"/>
  <c r="E100" i="1" s="1"/>
  <c r="E133" i="1" s="1"/>
  <c r="E165" i="1" s="1"/>
  <c r="E197" i="1" s="1"/>
  <c r="E229" i="1" s="1"/>
  <c r="E261" i="1" s="1"/>
  <c r="E293" i="1" s="1"/>
  <c r="E325" i="1" s="1"/>
  <c r="E357" i="1" s="1"/>
  <c r="E389" i="1" s="1"/>
  <c r="E421" i="1" s="1"/>
  <c r="E453" i="1" s="1"/>
  <c r="E485" i="1" s="1"/>
  <c r="E517" i="1" s="1"/>
  <c r="E549" i="1" s="1"/>
  <c r="E581" i="1" s="1"/>
  <c r="E613" i="1" s="1"/>
  <c r="E645" i="1" s="1"/>
  <c r="E709" i="1" l="1"/>
  <c r="E741" i="1" s="1"/>
  <c r="E773" i="1" s="1"/>
  <c r="E677" i="1"/>
  <c r="G4" i="1"/>
  <c r="F36" i="1"/>
  <c r="F68" i="1" s="1"/>
  <c r="F100" i="1" s="1"/>
  <c r="F133" i="1" s="1"/>
  <c r="F165" i="1" s="1"/>
  <c r="F197" i="1" s="1"/>
  <c r="F229" i="1" s="1"/>
  <c r="F261" i="1" s="1"/>
  <c r="F293" i="1" s="1"/>
  <c r="F325" i="1" s="1"/>
  <c r="F357" i="1" s="1"/>
  <c r="F389" i="1" s="1"/>
  <c r="F421" i="1" s="1"/>
  <c r="F453" i="1" s="1"/>
  <c r="F485" i="1" s="1"/>
  <c r="F517" i="1" s="1"/>
  <c r="F549" i="1" s="1"/>
  <c r="F581" i="1" s="1"/>
  <c r="F613" i="1" s="1"/>
  <c r="F645" i="1" s="1"/>
  <c r="F709" i="1" l="1"/>
  <c r="F741" i="1" s="1"/>
  <c r="F773" i="1" s="1"/>
  <c r="F677" i="1"/>
  <c r="H4" i="1"/>
  <c r="G36" i="1"/>
  <c r="G68" i="1" s="1"/>
  <c r="G100" i="1" s="1"/>
  <c r="G133" i="1" s="1"/>
  <c r="G165" i="1" s="1"/>
  <c r="G197" i="1" s="1"/>
  <c r="G229" i="1" s="1"/>
  <c r="G261" i="1" s="1"/>
  <c r="G293" i="1" s="1"/>
  <c r="G325" i="1" s="1"/>
  <c r="G357" i="1" s="1"/>
  <c r="G389" i="1" s="1"/>
  <c r="G421" i="1" s="1"/>
  <c r="G453" i="1" s="1"/>
  <c r="G485" i="1" s="1"/>
  <c r="G517" i="1" s="1"/>
  <c r="G549" i="1" s="1"/>
  <c r="G581" i="1" s="1"/>
  <c r="G613" i="1" s="1"/>
  <c r="G645" i="1" s="1"/>
  <c r="G709" i="1" l="1"/>
  <c r="G741" i="1" s="1"/>
  <c r="G773" i="1" s="1"/>
  <c r="G677" i="1"/>
  <c r="H36" i="1"/>
  <c r="H68" i="1" s="1"/>
  <c r="H100" i="1" s="1"/>
  <c r="H133" i="1" s="1"/>
  <c r="H165" i="1" s="1"/>
  <c r="H197" i="1" s="1"/>
  <c r="H229" i="1" s="1"/>
  <c r="H261" i="1" s="1"/>
  <c r="H293" i="1" s="1"/>
  <c r="H325" i="1" s="1"/>
  <c r="H357" i="1" s="1"/>
  <c r="H389" i="1" s="1"/>
  <c r="H421" i="1" s="1"/>
  <c r="H453" i="1" s="1"/>
  <c r="H485" i="1" s="1"/>
  <c r="H517" i="1" s="1"/>
  <c r="H549" i="1" s="1"/>
  <c r="H581" i="1" s="1"/>
  <c r="H613" i="1" s="1"/>
  <c r="H645" i="1" s="1"/>
  <c r="I4" i="1"/>
  <c r="J4" i="1" l="1"/>
  <c r="I36" i="1"/>
  <c r="I68" i="1" s="1"/>
  <c r="I100" i="1" s="1"/>
  <c r="I133" i="1" s="1"/>
  <c r="I165" i="1" s="1"/>
  <c r="I197" i="1" s="1"/>
  <c r="I229" i="1" s="1"/>
  <c r="I261" i="1" s="1"/>
  <c r="I293" i="1" s="1"/>
  <c r="I325" i="1" s="1"/>
  <c r="I357" i="1" s="1"/>
  <c r="I389" i="1" s="1"/>
  <c r="I421" i="1" s="1"/>
  <c r="I453" i="1" s="1"/>
  <c r="I485" i="1" s="1"/>
  <c r="I517" i="1" s="1"/>
  <c r="I549" i="1" s="1"/>
  <c r="I581" i="1" s="1"/>
  <c r="I613" i="1" s="1"/>
  <c r="I645" i="1" s="1"/>
  <c r="H709" i="1"/>
  <c r="H741" i="1" s="1"/>
  <c r="H773" i="1" s="1"/>
  <c r="H677" i="1"/>
  <c r="I709" i="1" l="1"/>
  <c r="I741" i="1" s="1"/>
  <c r="I773" i="1" s="1"/>
  <c r="I677" i="1"/>
  <c r="K4" i="1"/>
  <c r="J36" i="1"/>
  <c r="J68" i="1" s="1"/>
  <c r="J100" i="1" s="1"/>
  <c r="J133" i="1" s="1"/>
  <c r="J165" i="1" s="1"/>
  <c r="J197" i="1" s="1"/>
  <c r="J229" i="1" s="1"/>
  <c r="J261" i="1" s="1"/>
  <c r="J293" i="1" s="1"/>
  <c r="J325" i="1" s="1"/>
  <c r="J357" i="1" s="1"/>
  <c r="J389" i="1" s="1"/>
  <c r="J421" i="1" s="1"/>
  <c r="J453" i="1" s="1"/>
  <c r="J485" i="1" s="1"/>
  <c r="J517" i="1" s="1"/>
  <c r="J549" i="1" s="1"/>
  <c r="J581" i="1" s="1"/>
  <c r="J613" i="1" s="1"/>
  <c r="J645" i="1" s="1"/>
  <c r="J709" i="1" l="1"/>
  <c r="J741" i="1" s="1"/>
  <c r="J773" i="1" s="1"/>
  <c r="J677" i="1"/>
  <c r="L4" i="1"/>
  <c r="K36" i="1"/>
  <c r="K68" i="1" s="1"/>
  <c r="K100" i="1" s="1"/>
  <c r="K133" i="1" s="1"/>
  <c r="K165" i="1" s="1"/>
  <c r="K197" i="1" s="1"/>
  <c r="K229" i="1" s="1"/>
  <c r="K261" i="1" s="1"/>
  <c r="K293" i="1" s="1"/>
  <c r="K325" i="1" s="1"/>
  <c r="K357" i="1" s="1"/>
  <c r="K389" i="1" s="1"/>
  <c r="K421" i="1" s="1"/>
  <c r="K453" i="1" s="1"/>
  <c r="K485" i="1" s="1"/>
  <c r="K517" i="1" s="1"/>
  <c r="K549" i="1" s="1"/>
  <c r="K581" i="1" s="1"/>
  <c r="K613" i="1" s="1"/>
  <c r="K645" i="1" s="1"/>
  <c r="K709" i="1" l="1"/>
  <c r="K741" i="1" s="1"/>
  <c r="K773" i="1" s="1"/>
  <c r="K677" i="1"/>
  <c r="M4" i="1"/>
  <c r="L36" i="1"/>
  <c r="L68" i="1" s="1"/>
  <c r="L100" i="1" s="1"/>
  <c r="L133" i="1" s="1"/>
  <c r="L165" i="1" s="1"/>
  <c r="L197" i="1" s="1"/>
  <c r="L229" i="1" s="1"/>
  <c r="L261" i="1" s="1"/>
  <c r="L293" i="1" s="1"/>
  <c r="L325" i="1" s="1"/>
  <c r="L357" i="1" s="1"/>
  <c r="L389" i="1" s="1"/>
  <c r="L421" i="1" s="1"/>
  <c r="L453" i="1" s="1"/>
  <c r="L485" i="1" s="1"/>
  <c r="L517" i="1" s="1"/>
  <c r="L549" i="1" s="1"/>
  <c r="L581" i="1" s="1"/>
  <c r="L613" i="1" s="1"/>
  <c r="L645" i="1" s="1"/>
  <c r="L709" i="1" l="1"/>
  <c r="L741" i="1" s="1"/>
  <c r="L773" i="1" s="1"/>
  <c r="L677" i="1"/>
  <c r="N4" i="1"/>
  <c r="M36" i="1"/>
  <c r="M68" i="1" s="1"/>
  <c r="M100" i="1" s="1"/>
  <c r="M133" i="1" s="1"/>
  <c r="M165" i="1" s="1"/>
  <c r="M197" i="1" s="1"/>
  <c r="M229" i="1" s="1"/>
  <c r="M261" i="1" s="1"/>
  <c r="M293" i="1" s="1"/>
  <c r="M325" i="1" s="1"/>
  <c r="M357" i="1" s="1"/>
  <c r="M389" i="1" s="1"/>
  <c r="M421" i="1" s="1"/>
  <c r="M453" i="1" s="1"/>
  <c r="M485" i="1" s="1"/>
  <c r="M517" i="1" s="1"/>
  <c r="M549" i="1" s="1"/>
  <c r="M581" i="1" s="1"/>
  <c r="M613" i="1" s="1"/>
  <c r="M645" i="1" s="1"/>
  <c r="M709" i="1" l="1"/>
  <c r="M741" i="1" s="1"/>
  <c r="M773" i="1" s="1"/>
  <c r="M677" i="1"/>
  <c r="O4" i="1"/>
  <c r="N36" i="1"/>
  <c r="N68" i="1" s="1"/>
  <c r="N100" i="1" s="1"/>
  <c r="N133" i="1" s="1"/>
  <c r="N165" i="1" s="1"/>
  <c r="N197" i="1" s="1"/>
  <c r="N229" i="1" s="1"/>
  <c r="N261" i="1" s="1"/>
  <c r="N293" i="1" s="1"/>
  <c r="N325" i="1" s="1"/>
  <c r="N357" i="1" s="1"/>
  <c r="N389" i="1" s="1"/>
  <c r="N421" i="1" s="1"/>
  <c r="N453" i="1" s="1"/>
  <c r="N485" i="1" s="1"/>
  <c r="N517" i="1" s="1"/>
  <c r="N549" i="1" s="1"/>
  <c r="N581" i="1" s="1"/>
  <c r="N613" i="1" s="1"/>
  <c r="N645" i="1" s="1"/>
  <c r="N709" i="1" l="1"/>
  <c r="N741" i="1" s="1"/>
  <c r="N773" i="1" s="1"/>
  <c r="N677" i="1"/>
  <c r="O36" i="1"/>
  <c r="O68" i="1" s="1"/>
  <c r="O100" i="1" s="1"/>
  <c r="O133" i="1" s="1"/>
  <c r="O165" i="1" s="1"/>
  <c r="O197" i="1" s="1"/>
  <c r="O229" i="1" s="1"/>
  <c r="O261" i="1" s="1"/>
  <c r="O293" i="1" s="1"/>
  <c r="O325" i="1" s="1"/>
  <c r="O357" i="1" s="1"/>
  <c r="O389" i="1" s="1"/>
  <c r="O421" i="1" s="1"/>
  <c r="O453" i="1" s="1"/>
  <c r="O485" i="1" s="1"/>
  <c r="O517" i="1" s="1"/>
  <c r="O549" i="1" s="1"/>
  <c r="O581" i="1" s="1"/>
  <c r="O613" i="1" s="1"/>
  <c r="O645" i="1" s="1"/>
  <c r="O709" i="1" l="1"/>
  <c r="O741" i="1" s="1"/>
  <c r="O773" i="1" s="1"/>
  <c r="O677" i="1"/>
</calcChain>
</file>

<file path=xl/sharedStrings.xml><?xml version="1.0" encoding="utf-8"?>
<sst xmlns="http://schemas.openxmlformats.org/spreadsheetml/2006/main" count="657" uniqueCount="43">
  <si>
    <t>Incentive Plant &amp; Reserve</t>
  </si>
  <si>
    <t>Tehachapi - Plant-In-Service</t>
  </si>
  <si>
    <t>Transmission</t>
  </si>
  <si>
    <t>TRTP</t>
  </si>
  <si>
    <t>Total T</t>
  </si>
  <si>
    <t>Distribution</t>
  </si>
  <si>
    <t>Total D</t>
  </si>
  <si>
    <t>Total T&amp;D</t>
  </si>
  <si>
    <t>Tehachapi - Accumulated Depreciation</t>
  </si>
  <si>
    <t>Rancho Vista - Plant-In-Service</t>
  </si>
  <si>
    <t>Rancho Vista</t>
  </si>
  <si>
    <t>Rancho Vista - Accumulated Depreciation</t>
  </si>
  <si>
    <t>Devers Colorado River - Plant-In-Service</t>
  </si>
  <si>
    <t>DCR</t>
  </si>
  <si>
    <t>Devers Colorado River - Accumulated Depreciation</t>
  </si>
  <si>
    <t>Red Bluff - Plant-In-Service</t>
  </si>
  <si>
    <t>Red Bluff</t>
  </si>
  <si>
    <t>Red Bluff - Accumulated Depreciation</t>
  </si>
  <si>
    <t>Whirlwind - Plant-In-Service</t>
  </si>
  <si>
    <t>Whirlwind</t>
  </si>
  <si>
    <t>Whirlwind - Accumulated Depreciation</t>
  </si>
  <si>
    <t>El Dorado-Ivanpah - Plant-In-Service</t>
  </si>
  <si>
    <t>Dorado</t>
  </si>
  <si>
    <t>El Dorado-Ivanpah - Accumulated Depreciation</t>
  </si>
  <si>
    <t>Colorado River Substation - Plant-In-Service</t>
  </si>
  <si>
    <t>CRS</t>
  </si>
  <si>
    <t>Colorado River Substation - Accumulated Depreciation</t>
  </si>
  <si>
    <t>Lugo-Pisgah - Plant-In-Service</t>
  </si>
  <si>
    <t>Lugo</t>
  </si>
  <si>
    <t>Lugo-Pisgah - Accumulated Depreciation</t>
  </si>
  <si>
    <t>West of Devers - Plant-In-Service</t>
  </si>
  <si>
    <t>West of Devers</t>
  </si>
  <si>
    <t>West of Devers - Accumulated Depreciation</t>
  </si>
  <si>
    <t>South of Kramer - Plant-In-Service</t>
  </si>
  <si>
    <t>South of Kramer</t>
  </si>
  <si>
    <t>South of Kramer - Accumulated Depreciation</t>
  </si>
  <si>
    <t>Mesa - Plant-In-Service</t>
  </si>
  <si>
    <t>Mesa</t>
  </si>
  <si>
    <t>Mesa - Accumulated Depreciation</t>
  </si>
  <si>
    <t>Other Incentive Projects (Projects w/o ROE Adder) - Accumulated Depreciation</t>
  </si>
  <si>
    <t>XXX</t>
  </si>
  <si>
    <t>Total Incentive Projects - Plant-In-Service</t>
  </si>
  <si>
    <t>Total Incentive Projects - Accumulated Depreciation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</si>
</sst>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[$-409]mmm\-yy;@"/>
    <numFmt numFmtId="165" formatCode="_(* #,##0_);_(* \(#,##0\);_(* &quot;-&quot;??_);_(@_)"/>
  </numFmts>
  <fonts count="6" x14ac:knownFonts="1"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4" fillId="0" borderId="0" xfId="0" applyFont="1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5" fontId="0" fillId="0" borderId="1" xfId="1" applyNumberFormat="1" applyFont="1" applyBorder="1"/>
    <xf numFmtId="165" fontId="0" fillId="0" borderId="0" xfId="0" applyNumberFormat="1"/>
    <xf numFmtId="165" fontId="0" fillId="0" borderId="0" xfId="1" applyNumberFormat="1" applyFont="1"/>
    <xf numFmtId="165" fontId="0" fillId="0" borderId="0" xfId="1" applyNumberFormat="1" applyFont="1" applyBorder="1"/>
    <xf numFmtId="165" fontId="1" fillId="0" borderId="2" xfId="1" applyNumberFormat="1" applyFont="1" applyBorder="1"/>
    <xf numFmtId="165" fontId="1" fillId="0" borderId="0" xfId="1" applyNumberFormat="1" applyFont="1" applyBorder="1"/>
    <xf numFmtId="0" fontId="5" fillId="0" borderId="0" xfId="0" applyFont="1"/>
    <xf numFmtId="41" fontId="5" fillId="0" borderId="0" xfId="0" applyNumberFormat="1" applyFont="1"/>
    <xf numFmtId="165" fontId="0" fillId="0" borderId="0" xfId="1" applyNumberFormat="1" applyFont="1" applyFill="1"/>
    <xf numFmtId="0" fontId="0" fillId="0" borderId="0" xfId="0" applyFill="1"/>
    <xf numFmtId="165" fontId="0" fillId="0" borderId="1" xfId="1" applyNumberFormat="1" applyFont="1" applyFill="1" applyBorder="1"/>
    <xf numFmtId="0" fontId="4" fillId="0" borderId="0" xfId="0" applyFont="1" applyFill="1"/>
    <xf numFmtId="0" fontId="1" fillId="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Regulatory%20Analysis\Regulatory%20Filings\CPUC\2015%20GRC\Recorded%20Support\2013%20Recorded%20Data\2013%20Incentive%20Plant%20Balance%20and%20Theoretical%20Reserve%2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Regulatory%20Analysis\Regulatory%20Filings\FERC\FERC%20Formula%20Informational%20Filings\TO2021\Schedule%206,%208,%20&amp;%2014\cap_rec_IncentivePlantandReserve%20-%20TO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Data Input"/>
      <sheetName val="Theoretical Reserve"/>
      <sheetName val="Incentive Projects-FERC"/>
      <sheetName val="Incentive Projects"/>
      <sheetName val="EOY Summary"/>
    </sheetNames>
    <sheetDataSet>
      <sheetData sheetId="0">
        <row r="3">
          <cell r="D3" t="str">
            <v>Month</v>
          </cell>
          <cell r="E3" t="str">
            <v>Number</v>
          </cell>
          <cell r="G3" t="str">
            <v>Account</v>
          </cell>
          <cell r="H3" t="str">
            <v>Account</v>
          </cell>
          <cell r="I3" t="str">
            <v>Salvage</v>
          </cell>
          <cell r="J3" t="str">
            <v>Cost</v>
          </cell>
          <cell r="K3" t="str">
            <v>Total</v>
          </cell>
          <cell r="L3" t="str">
            <v>Salvage</v>
          </cell>
          <cell r="M3" t="str">
            <v>Cost</v>
          </cell>
          <cell r="N3" t="str">
            <v>Total</v>
          </cell>
        </row>
        <row r="4">
          <cell r="D4" t="str">
            <v>Jan</v>
          </cell>
          <cell r="E4">
            <v>1</v>
          </cell>
          <cell r="G4">
            <v>350.1</v>
          </cell>
          <cell r="H4" t="str">
            <v>350.100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</row>
        <row r="5">
          <cell r="D5" t="str">
            <v>Feb</v>
          </cell>
          <cell r="E5">
            <v>2</v>
          </cell>
          <cell r="G5">
            <v>350.2</v>
          </cell>
          <cell r="H5" t="str">
            <v>350.200</v>
          </cell>
          <cell r="I5">
            <v>1.66E-2</v>
          </cell>
          <cell r="J5">
            <v>0</v>
          </cell>
          <cell r="K5">
            <v>1.66E-2</v>
          </cell>
          <cell r="L5">
            <v>1.3833333333333334E-3</v>
          </cell>
          <cell r="M5">
            <v>0</v>
          </cell>
          <cell r="N5">
            <v>1.3833333333333334E-3</v>
          </cell>
        </row>
        <row r="6">
          <cell r="D6" t="str">
            <v>Mar</v>
          </cell>
          <cell r="E6">
            <v>3</v>
          </cell>
          <cell r="G6">
            <v>352</v>
          </cell>
          <cell r="H6" t="str">
            <v>352</v>
          </cell>
          <cell r="I6">
            <v>1.84E-2</v>
          </cell>
          <cell r="J6">
            <v>7.3000000000000001E-3</v>
          </cell>
          <cell r="K6">
            <v>2.5700000000000001E-2</v>
          </cell>
          <cell r="L6">
            <v>1.5333333333333334E-3</v>
          </cell>
          <cell r="M6">
            <v>6.0833333333333334E-4</v>
          </cell>
          <cell r="N6">
            <v>2.1416666666666667E-3</v>
          </cell>
        </row>
        <row r="7">
          <cell r="D7" t="str">
            <v>Apr</v>
          </cell>
          <cell r="E7">
            <v>4</v>
          </cell>
          <cell r="G7">
            <v>353</v>
          </cell>
          <cell r="H7" t="str">
            <v>353</v>
          </cell>
          <cell r="I7">
            <v>2.4899999999999999E-2</v>
          </cell>
          <cell r="J7">
            <v>1.2999999999999999E-3</v>
          </cell>
          <cell r="K7">
            <v>2.6200000000000001E-2</v>
          </cell>
          <cell r="L7">
            <v>2.075E-3</v>
          </cell>
          <cell r="M7">
            <v>1.0833333333333333E-4</v>
          </cell>
          <cell r="N7">
            <v>2.1833333333333336E-3</v>
          </cell>
        </row>
        <row r="8">
          <cell r="D8" t="str">
            <v>May</v>
          </cell>
          <cell r="E8">
            <v>5</v>
          </cell>
          <cell r="G8">
            <v>354</v>
          </cell>
          <cell r="H8" t="str">
            <v>354</v>
          </cell>
          <cell r="I8">
            <v>1.23E-2</v>
          </cell>
          <cell r="J8">
            <v>1.2999999999999999E-2</v>
          </cell>
          <cell r="K8">
            <v>2.53E-2</v>
          </cell>
          <cell r="L8">
            <v>1.0250000000000001E-3</v>
          </cell>
          <cell r="M8">
            <v>1.0833333333333333E-3</v>
          </cell>
          <cell r="N8">
            <v>2.1083333333333332E-3</v>
          </cell>
        </row>
        <row r="9">
          <cell r="D9" t="str">
            <v>Jun</v>
          </cell>
          <cell r="E9">
            <v>6</v>
          </cell>
          <cell r="G9">
            <v>355</v>
          </cell>
          <cell r="H9" t="str">
            <v>355</v>
          </cell>
          <cell r="I9">
            <v>1.6400000000000001E-2</v>
          </cell>
          <cell r="J9">
            <v>2.18E-2</v>
          </cell>
          <cell r="K9">
            <v>3.8199999999999998E-2</v>
          </cell>
          <cell r="L9">
            <v>1.3666666666666669E-3</v>
          </cell>
          <cell r="M9">
            <v>1.8166666666666667E-3</v>
          </cell>
          <cell r="N9">
            <v>3.1833333333333332E-3</v>
          </cell>
        </row>
        <row r="10">
          <cell r="D10" t="str">
            <v>Jul</v>
          </cell>
          <cell r="E10">
            <v>7</v>
          </cell>
          <cell r="G10">
            <v>356</v>
          </cell>
          <cell r="H10" t="str">
            <v>356</v>
          </cell>
          <cell r="I10">
            <v>1.0699999999999999E-2</v>
          </cell>
          <cell r="J10">
            <v>2.4299999999999999E-2</v>
          </cell>
          <cell r="K10">
            <v>3.5000000000000003E-2</v>
          </cell>
          <cell r="L10">
            <v>8.9166666666666658E-4</v>
          </cell>
          <cell r="M10">
            <v>2.0249999999999999E-3</v>
          </cell>
          <cell r="N10">
            <v>2.9166666666666668E-3</v>
          </cell>
        </row>
        <row r="11">
          <cell r="D11" t="str">
            <v>Aug</v>
          </cell>
          <cell r="E11">
            <v>8</v>
          </cell>
          <cell r="G11">
            <v>357</v>
          </cell>
          <cell r="H11" t="str">
            <v>357</v>
          </cell>
          <cell r="I11">
            <v>1.6500000000000001E-2</v>
          </cell>
          <cell r="J11">
            <v>0</v>
          </cell>
          <cell r="K11">
            <v>1.6500000000000001E-2</v>
          </cell>
          <cell r="L11">
            <v>1.3750000000000001E-3</v>
          </cell>
          <cell r="M11">
            <v>0</v>
          </cell>
          <cell r="N11">
            <v>1.3750000000000001E-3</v>
          </cell>
        </row>
        <row r="12">
          <cell r="D12" t="str">
            <v>Sep</v>
          </cell>
          <cell r="E12">
            <v>9</v>
          </cell>
          <cell r="G12">
            <v>358</v>
          </cell>
          <cell r="H12" t="str">
            <v>358</v>
          </cell>
          <cell r="I12">
            <v>2.6800000000000001E-2</v>
          </cell>
          <cell r="J12">
            <v>1.1900000000000001E-2</v>
          </cell>
          <cell r="K12">
            <v>3.8699999999999998E-2</v>
          </cell>
          <cell r="L12">
            <v>2.2333333333333333E-3</v>
          </cell>
          <cell r="M12">
            <v>9.9166666666666674E-4</v>
          </cell>
          <cell r="N12">
            <v>3.225E-3</v>
          </cell>
        </row>
        <row r="13">
          <cell r="D13" t="str">
            <v>Oct</v>
          </cell>
          <cell r="E13">
            <v>10</v>
          </cell>
          <cell r="G13">
            <v>359</v>
          </cell>
          <cell r="H13" t="str">
            <v>359</v>
          </cell>
          <cell r="I13">
            <v>1.5599999999999999E-2</v>
          </cell>
          <cell r="J13">
            <v>0</v>
          </cell>
          <cell r="K13">
            <v>1.5599999999999999E-2</v>
          </cell>
          <cell r="L13">
            <v>1.2999999999999999E-3</v>
          </cell>
          <cell r="M13">
            <v>0</v>
          </cell>
          <cell r="N13">
            <v>1.2999999999999999E-3</v>
          </cell>
        </row>
        <row r="14">
          <cell r="D14" t="str">
            <v>Nov</v>
          </cell>
          <cell r="E14">
            <v>11</v>
          </cell>
          <cell r="G14">
            <v>360</v>
          </cell>
          <cell r="H14" t="str">
            <v>360</v>
          </cell>
          <cell r="I14">
            <v>1.67E-2</v>
          </cell>
          <cell r="J14">
            <v>0</v>
          </cell>
          <cell r="K14">
            <v>1.67E-2</v>
          </cell>
          <cell r="L14">
            <v>1.3916666666666667E-3</v>
          </cell>
          <cell r="M14">
            <v>0</v>
          </cell>
          <cell r="N14">
            <v>1.3916666666666667E-3</v>
          </cell>
        </row>
        <row r="15">
          <cell r="D15" t="str">
            <v>Dec</v>
          </cell>
          <cell r="E15">
            <v>12</v>
          </cell>
          <cell r="G15">
            <v>361</v>
          </cell>
          <cell r="H15" t="str">
            <v>361</v>
          </cell>
          <cell r="I15">
            <v>2.52E-2</v>
          </cell>
          <cell r="J15">
            <v>6.3E-3</v>
          </cell>
          <cell r="K15">
            <v>3.15E-2</v>
          </cell>
          <cell r="L15">
            <v>2.0999999999999999E-3</v>
          </cell>
          <cell r="M15">
            <v>5.2499999999999997E-4</v>
          </cell>
          <cell r="N15">
            <v>2.6250000000000002E-3</v>
          </cell>
        </row>
        <row r="16">
          <cell r="G16">
            <v>362</v>
          </cell>
          <cell r="H16" t="str">
            <v>362</v>
          </cell>
          <cell r="I16">
            <v>2.52E-2</v>
          </cell>
          <cell r="J16">
            <v>3.8E-3</v>
          </cell>
          <cell r="K16">
            <v>2.9000000000000001E-2</v>
          </cell>
          <cell r="L16">
            <v>2.0999999999999999E-3</v>
          </cell>
          <cell r="M16">
            <v>3.1666666666666665E-4</v>
          </cell>
          <cell r="N16">
            <v>2.4166666666666668E-3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Data Input"/>
      <sheetName val="Theoretical Reserve"/>
      <sheetName val="(1) Cumulative Plant Balance"/>
      <sheetName val="(2) Depreciation Expense"/>
      <sheetName val="(3) Removal Expense"/>
      <sheetName val="Depr Exp Pivot"/>
      <sheetName val="(4) Accumulated Depreciation"/>
      <sheetName val="(5) Accumulated COR Reserve"/>
      <sheetName val="Data Adjustments"/>
      <sheetName val="Incentive Summary"/>
      <sheetName val="EOY Summary"/>
      <sheetName val="Comment"/>
    </sheetNames>
    <sheetDataSet>
      <sheetData sheetId="0">
        <row r="2">
          <cell r="D2" t="str">
            <v>Text</v>
          </cell>
          <cell r="E2" t="str">
            <v>Num</v>
          </cell>
          <cell r="F2" t="str">
            <v>Plant Less</v>
          </cell>
          <cell r="G2" t="str">
            <v>Removal</v>
          </cell>
          <cell r="I2" t="str">
            <v>Plant Less</v>
          </cell>
          <cell r="J2" t="str">
            <v xml:space="preserve">Removal </v>
          </cell>
        </row>
        <row r="3">
          <cell r="D3" t="str">
            <v>Account</v>
          </cell>
          <cell r="E3" t="str">
            <v>Account</v>
          </cell>
          <cell r="F3" t="str">
            <v>Salvage</v>
          </cell>
          <cell r="G3" t="str">
            <v>Cost</v>
          </cell>
          <cell r="H3" t="str">
            <v>Total</v>
          </cell>
          <cell r="I3" t="str">
            <v>Salvage</v>
          </cell>
          <cell r="J3" t="str">
            <v>Cost</v>
          </cell>
          <cell r="K3" t="str">
            <v>Total</v>
          </cell>
          <cell r="M3" t="str">
            <v>Account</v>
          </cell>
          <cell r="N3" t="str">
            <v>Account</v>
          </cell>
          <cell r="O3" t="str">
            <v>Salvage</v>
          </cell>
          <cell r="P3" t="str">
            <v>Cost</v>
          </cell>
          <cell r="Q3" t="str">
            <v>Total</v>
          </cell>
          <cell r="R3" t="str">
            <v>Salvage</v>
          </cell>
          <cell r="S3" t="str">
            <v>Cost</v>
          </cell>
          <cell r="T3" t="str">
            <v>Total</v>
          </cell>
        </row>
        <row r="4">
          <cell r="D4">
            <v>350.1</v>
          </cell>
          <cell r="E4">
            <v>350.1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M4">
            <v>350.1</v>
          </cell>
          <cell r="N4">
            <v>350.1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</row>
        <row r="5">
          <cell r="D5">
            <v>350.2</v>
          </cell>
          <cell r="E5">
            <v>350.2</v>
          </cell>
          <cell r="F5">
            <v>1.66E-2</v>
          </cell>
          <cell r="G5">
            <v>0</v>
          </cell>
          <cell r="H5">
            <v>1.66E-2</v>
          </cell>
          <cell r="I5">
            <v>1.3833333333333334E-3</v>
          </cell>
          <cell r="J5">
            <v>0</v>
          </cell>
          <cell r="K5">
            <v>1.3833333333333334E-3</v>
          </cell>
          <cell r="M5">
            <v>350.2</v>
          </cell>
          <cell r="N5">
            <v>350.2</v>
          </cell>
          <cell r="O5">
            <v>1.66E-2</v>
          </cell>
          <cell r="P5">
            <v>0</v>
          </cell>
          <cell r="Q5">
            <v>1.66E-2</v>
          </cell>
          <cell r="R5">
            <v>1.3833333333333334E-3</v>
          </cell>
          <cell r="S5">
            <v>0</v>
          </cell>
          <cell r="T5">
            <v>1.3833333333333334E-3</v>
          </cell>
        </row>
        <row r="6">
          <cell r="D6">
            <v>352</v>
          </cell>
          <cell r="E6">
            <v>352</v>
          </cell>
          <cell r="F6">
            <v>1.84E-2</v>
          </cell>
          <cell r="G6">
            <v>7.3000000000000001E-3</v>
          </cell>
          <cell r="H6">
            <v>2.5700000000000001E-2</v>
          </cell>
          <cell r="I6">
            <v>1.5333333333333334E-3</v>
          </cell>
          <cell r="J6">
            <v>6.0833333333333334E-4</v>
          </cell>
          <cell r="K6">
            <v>2.1416666666666667E-3</v>
          </cell>
          <cell r="M6">
            <v>352</v>
          </cell>
          <cell r="N6">
            <v>352</v>
          </cell>
          <cell r="O6">
            <v>1.7999999999999999E-2</v>
          </cell>
          <cell r="P6">
            <v>7.7000000000000002E-3</v>
          </cell>
          <cell r="Q6">
            <v>2.5700000000000001E-2</v>
          </cell>
          <cell r="R6">
            <v>1.4999999999999998E-3</v>
          </cell>
          <cell r="S6">
            <v>6.4166666666666669E-4</v>
          </cell>
          <cell r="T6">
            <v>2.1416666666666667E-3</v>
          </cell>
        </row>
        <row r="7">
          <cell r="D7">
            <v>353</v>
          </cell>
          <cell r="E7">
            <v>353</v>
          </cell>
          <cell r="F7">
            <v>2.4899999999999999E-2</v>
          </cell>
          <cell r="G7">
            <v>1.2999999999999999E-3</v>
          </cell>
          <cell r="H7">
            <v>2.6199999999999998E-2</v>
          </cell>
          <cell r="I7">
            <v>2.075E-3</v>
          </cell>
          <cell r="J7">
            <v>1.0833333333333333E-4</v>
          </cell>
          <cell r="K7">
            <v>2.1833333333333331E-3</v>
          </cell>
          <cell r="M7">
            <v>353</v>
          </cell>
          <cell r="N7">
            <v>353</v>
          </cell>
          <cell r="O7">
            <v>2.1999999999999999E-2</v>
          </cell>
          <cell r="P7">
            <v>2.7000000000000001E-3</v>
          </cell>
          <cell r="Q7">
            <v>2.47E-2</v>
          </cell>
          <cell r="R7">
            <v>1.8333333333333333E-3</v>
          </cell>
          <cell r="S7">
            <v>2.2500000000000002E-4</v>
          </cell>
          <cell r="T7">
            <v>2.0583333333333335E-3</v>
          </cell>
        </row>
        <row r="8">
          <cell r="D8">
            <v>354</v>
          </cell>
          <cell r="E8">
            <v>354</v>
          </cell>
          <cell r="F8">
            <v>1.23E-2</v>
          </cell>
          <cell r="G8">
            <v>1.2999999999999999E-2</v>
          </cell>
          <cell r="H8">
            <v>2.53E-2</v>
          </cell>
          <cell r="I8">
            <v>1.0250000000000001E-3</v>
          </cell>
          <cell r="J8">
            <v>1.0833333333333333E-3</v>
          </cell>
          <cell r="K8">
            <v>2.1083333333333336E-3</v>
          </cell>
          <cell r="M8">
            <v>354</v>
          </cell>
          <cell r="N8">
            <v>354</v>
          </cell>
          <cell r="O8">
            <v>1.35E-2</v>
          </cell>
          <cell r="P8">
            <v>1.09E-2</v>
          </cell>
          <cell r="Q8">
            <v>2.4399999999999998E-2</v>
          </cell>
          <cell r="R8">
            <v>1.1249999999999999E-3</v>
          </cell>
          <cell r="S8">
            <v>9.0833333333333337E-4</v>
          </cell>
          <cell r="T8">
            <v>2.0333333333333332E-3</v>
          </cell>
        </row>
        <row r="9">
          <cell r="D9">
            <v>355</v>
          </cell>
          <cell r="E9">
            <v>355</v>
          </cell>
          <cell r="F9">
            <v>1.6400000000000001E-2</v>
          </cell>
          <cell r="G9">
            <v>2.18E-2</v>
          </cell>
          <cell r="H9">
            <v>3.8199999999999998E-2</v>
          </cell>
          <cell r="I9">
            <v>1.3666666666666669E-3</v>
          </cell>
          <cell r="J9">
            <v>1.8166666666666667E-3</v>
          </cell>
          <cell r="K9">
            <v>3.1833333333333336E-3</v>
          </cell>
          <cell r="M9">
            <v>355</v>
          </cell>
          <cell r="N9">
            <v>355</v>
          </cell>
          <cell r="O9">
            <v>0.02</v>
          </cell>
          <cell r="P9">
            <v>1.67E-2</v>
          </cell>
          <cell r="Q9">
            <v>3.6699999999999997E-2</v>
          </cell>
          <cell r="R9">
            <v>1.6666666666666668E-3</v>
          </cell>
          <cell r="S9">
            <v>1.3916666666666667E-3</v>
          </cell>
          <cell r="T9">
            <v>3.0583333333333335E-3</v>
          </cell>
        </row>
        <row r="10">
          <cell r="D10">
            <v>356</v>
          </cell>
          <cell r="E10">
            <v>356</v>
          </cell>
          <cell r="F10">
            <v>1.0699999999999999E-2</v>
          </cell>
          <cell r="G10">
            <v>2.4299999999999999E-2</v>
          </cell>
          <cell r="H10">
            <v>3.4999999999999996E-2</v>
          </cell>
          <cell r="I10">
            <v>8.9166666666666658E-4</v>
          </cell>
          <cell r="J10">
            <v>2.0249999999999999E-3</v>
          </cell>
          <cell r="K10">
            <v>2.9166666666666664E-3</v>
          </cell>
          <cell r="M10">
            <v>356</v>
          </cell>
          <cell r="N10">
            <v>356</v>
          </cell>
          <cell r="O10">
            <v>0.02</v>
          </cell>
          <cell r="P10">
            <v>1.0500000000000001E-2</v>
          </cell>
          <cell r="Q10">
            <v>3.0499999999999999E-2</v>
          </cell>
          <cell r="R10">
            <v>1.6666666666666668E-3</v>
          </cell>
          <cell r="S10">
            <v>8.7500000000000002E-4</v>
          </cell>
          <cell r="T10">
            <v>2.5416666666666669E-3</v>
          </cell>
        </row>
        <row r="11">
          <cell r="D11">
            <v>357</v>
          </cell>
          <cell r="E11">
            <v>357</v>
          </cell>
          <cell r="F11">
            <v>1.6500000000000001E-2</v>
          </cell>
          <cell r="G11">
            <v>0</v>
          </cell>
          <cell r="H11">
            <v>1.6500000000000001E-2</v>
          </cell>
          <cell r="I11">
            <v>1.3750000000000001E-3</v>
          </cell>
          <cell r="J11">
            <v>0</v>
          </cell>
          <cell r="K11">
            <v>1.3750000000000001E-3</v>
          </cell>
          <cell r="M11">
            <v>357</v>
          </cell>
          <cell r="N11">
            <v>357</v>
          </cell>
          <cell r="O11">
            <v>1.6500000000000001E-2</v>
          </cell>
          <cell r="P11">
            <v>0</v>
          </cell>
          <cell r="Q11">
            <v>1.6500000000000001E-2</v>
          </cell>
          <cell r="R11">
            <v>1.3750000000000001E-3</v>
          </cell>
          <cell r="S11">
            <v>0</v>
          </cell>
          <cell r="T11">
            <v>1.3750000000000001E-3</v>
          </cell>
        </row>
        <row r="12">
          <cell r="D12">
            <v>358</v>
          </cell>
          <cell r="E12">
            <v>358</v>
          </cell>
          <cell r="F12">
            <v>2.6800000000000001E-2</v>
          </cell>
          <cell r="G12">
            <v>1.1900000000000001E-2</v>
          </cell>
          <cell r="H12">
            <v>3.8699999999999998E-2</v>
          </cell>
          <cell r="I12">
            <v>2.2333333333333333E-3</v>
          </cell>
          <cell r="J12">
            <v>9.9166666666666674E-4</v>
          </cell>
          <cell r="K12">
            <v>3.225E-3</v>
          </cell>
          <cell r="M12">
            <v>358</v>
          </cell>
          <cell r="N12">
            <v>358</v>
          </cell>
          <cell r="O12">
            <v>3.2599999999999997E-2</v>
          </cell>
          <cell r="P12">
            <v>6.1000000000000004E-3</v>
          </cell>
          <cell r="Q12">
            <v>3.8699999999999998E-2</v>
          </cell>
          <cell r="R12">
            <v>2.7166666666666663E-3</v>
          </cell>
          <cell r="S12">
            <v>5.083333333333334E-4</v>
          </cell>
          <cell r="T12">
            <v>3.2249999999999996E-3</v>
          </cell>
        </row>
        <row r="13">
          <cell r="D13">
            <v>359</v>
          </cell>
          <cell r="E13">
            <v>359</v>
          </cell>
          <cell r="F13">
            <v>1.5599999999999999E-2</v>
          </cell>
          <cell r="G13">
            <v>0</v>
          </cell>
          <cell r="H13">
            <v>1.5599999999999999E-2</v>
          </cell>
          <cell r="I13">
            <v>1.2999999999999999E-3</v>
          </cell>
          <cell r="J13">
            <v>0</v>
          </cell>
          <cell r="K13">
            <v>1.2999999999999999E-3</v>
          </cell>
          <cell r="M13">
            <v>359</v>
          </cell>
          <cell r="N13">
            <v>359</v>
          </cell>
          <cell r="O13">
            <v>1.5599999999999999E-2</v>
          </cell>
          <cell r="P13">
            <v>0</v>
          </cell>
          <cell r="Q13">
            <v>1.5599999999999999E-2</v>
          </cell>
          <cell r="R13">
            <v>1.2999999999999999E-3</v>
          </cell>
          <cell r="S13">
            <v>0</v>
          </cell>
          <cell r="T13">
            <v>1.2999999999999999E-3</v>
          </cell>
        </row>
        <row r="14">
          <cell r="D14">
            <v>360</v>
          </cell>
          <cell r="E14">
            <v>360</v>
          </cell>
          <cell r="F14">
            <v>1.67E-2</v>
          </cell>
          <cell r="G14">
            <v>0</v>
          </cell>
          <cell r="H14">
            <v>1.67E-2</v>
          </cell>
          <cell r="I14">
            <v>1.3916666666666667E-3</v>
          </cell>
          <cell r="J14">
            <v>0</v>
          </cell>
          <cell r="K14">
            <v>1.3916666666666667E-3</v>
          </cell>
          <cell r="M14">
            <v>360</v>
          </cell>
          <cell r="N14">
            <v>360</v>
          </cell>
          <cell r="O14">
            <v>1.67E-2</v>
          </cell>
          <cell r="P14">
            <v>0</v>
          </cell>
          <cell r="Q14">
            <v>1.67E-2</v>
          </cell>
          <cell r="R14">
            <v>1.3916666666666667E-3</v>
          </cell>
          <cell r="S14">
            <v>0</v>
          </cell>
          <cell r="T14">
            <v>1.3916666666666667E-3</v>
          </cell>
        </row>
        <row r="15">
          <cell r="D15">
            <v>361</v>
          </cell>
          <cell r="E15">
            <v>361</v>
          </cell>
          <cell r="F15">
            <v>2.52E-2</v>
          </cell>
          <cell r="G15">
            <v>6.3E-3</v>
          </cell>
          <cell r="H15">
            <v>3.15E-2</v>
          </cell>
          <cell r="I15">
            <v>2.0999999999999999E-3</v>
          </cell>
          <cell r="J15">
            <v>5.2499999999999997E-4</v>
          </cell>
          <cell r="K15">
            <v>2.6249999999999997E-3</v>
          </cell>
          <cell r="M15">
            <v>361</v>
          </cell>
          <cell r="N15">
            <v>361</v>
          </cell>
          <cell r="O15">
            <v>2.4299999999999999E-2</v>
          </cell>
          <cell r="P15">
            <v>7.7000000000000002E-3</v>
          </cell>
          <cell r="Q15">
            <v>3.2000000000000001E-2</v>
          </cell>
          <cell r="R15">
            <v>2.0249999999999999E-3</v>
          </cell>
          <cell r="S15">
            <v>6.4166666666666669E-4</v>
          </cell>
          <cell r="T15">
            <v>2.6666666666666666E-3</v>
          </cell>
        </row>
        <row r="16">
          <cell r="D16">
            <v>362</v>
          </cell>
          <cell r="E16">
            <v>362</v>
          </cell>
          <cell r="F16">
            <v>2.52E-2</v>
          </cell>
          <cell r="G16">
            <v>3.8E-3</v>
          </cell>
          <cell r="H16">
            <v>2.9000000000000001E-2</v>
          </cell>
          <cell r="I16">
            <v>2.0999999999999999E-3</v>
          </cell>
          <cell r="J16">
            <v>3.1666666666666665E-4</v>
          </cell>
          <cell r="K16">
            <v>2.4166666666666664E-3</v>
          </cell>
          <cell r="M16">
            <v>362</v>
          </cell>
          <cell r="N16">
            <v>362</v>
          </cell>
          <cell r="O16">
            <v>2.29E-2</v>
          </cell>
          <cell r="P16">
            <v>8.3999999999999995E-3</v>
          </cell>
          <cell r="Q16">
            <v>3.1300000000000001E-2</v>
          </cell>
          <cell r="R16">
            <v>1.9083333333333333E-3</v>
          </cell>
          <cell r="S16">
            <v>6.9999999999999999E-4</v>
          </cell>
          <cell r="T16">
            <v>2.6083333333333332E-3</v>
          </cell>
        </row>
        <row r="18">
          <cell r="M18" t="str">
            <v xml:space="preserve">Note: </v>
          </cell>
          <cell r="N18" t="str">
            <v>Verified with below file provided by Veanet/Reg Acctg</v>
          </cell>
        </row>
        <row r="19">
          <cell r="M19" t="str">
            <v>\\sce\workgroup\Corpctr10\Controllers\WKGROUPS\Capital Acctg\FERC Model\07 Att 5 to TO2020 Settlement Working Spreadsheet 8.19.19.xlsx</v>
          </cell>
        </row>
        <row r="26">
          <cell r="M26" t="str">
            <v>Blended Rates 
with TO2019a for Nov'19</v>
          </cell>
          <cell r="O26" t="str">
            <v>Annual</v>
          </cell>
          <cell r="R26" t="str">
            <v>Monthly</v>
          </cell>
        </row>
        <row r="27">
          <cell r="M27" t="str">
            <v>Text</v>
          </cell>
          <cell r="N27" t="str">
            <v>Num</v>
          </cell>
          <cell r="O27" t="str">
            <v>Plant Less</v>
          </cell>
          <cell r="P27" t="str">
            <v>Removal</v>
          </cell>
          <cell r="R27" t="str">
            <v>Plant Less</v>
          </cell>
          <cell r="S27" t="str">
            <v xml:space="preserve">Removal </v>
          </cell>
        </row>
        <row r="28">
          <cell r="M28" t="str">
            <v>Account</v>
          </cell>
          <cell r="N28" t="str">
            <v>Account</v>
          </cell>
          <cell r="O28" t="str">
            <v>Salvage</v>
          </cell>
          <cell r="P28" t="str">
            <v>Cost</v>
          </cell>
          <cell r="Q28" t="str">
            <v>Total</v>
          </cell>
          <cell r="R28" t="str">
            <v>Salvage</v>
          </cell>
          <cell r="S28" t="str">
            <v>Cost</v>
          </cell>
          <cell r="T28" t="str">
            <v>Total</v>
          </cell>
        </row>
        <row r="29">
          <cell r="M29">
            <v>350.1</v>
          </cell>
          <cell r="N29">
            <v>350.1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</row>
        <row r="30">
          <cell r="M30">
            <v>350.2</v>
          </cell>
          <cell r="N30">
            <v>350.2</v>
          </cell>
          <cell r="O30">
            <v>1.6663333333333336E-2</v>
          </cell>
          <cell r="P30">
            <v>0</v>
          </cell>
          <cell r="Q30">
            <v>1.6663333333333336E-2</v>
          </cell>
          <cell r="R30">
            <v>1.3886111111111113E-3</v>
          </cell>
          <cell r="S30">
            <v>0</v>
          </cell>
          <cell r="T30">
            <v>1.3886111111111113E-3</v>
          </cell>
        </row>
        <row r="31">
          <cell r="M31">
            <v>352</v>
          </cell>
          <cell r="N31">
            <v>352</v>
          </cell>
          <cell r="O31">
            <v>1.7936666666666663E-2</v>
          </cell>
          <cell r="P31">
            <v>6.7499999999999999E-3</v>
          </cell>
          <cell r="Q31">
            <v>2.4686666666666662E-2</v>
          </cell>
          <cell r="R31">
            <v>1.4947222222222219E-3</v>
          </cell>
          <cell r="S31">
            <v>5.6249999999999996E-4</v>
          </cell>
          <cell r="T31">
            <v>2.057222222222222E-3</v>
          </cell>
        </row>
        <row r="32">
          <cell r="M32">
            <v>353</v>
          </cell>
          <cell r="N32">
            <v>353</v>
          </cell>
          <cell r="O32">
            <v>2.3203333333333333E-2</v>
          </cell>
          <cell r="P32">
            <v>3.8399999999999997E-3</v>
          </cell>
          <cell r="Q32">
            <v>2.7043333333333332E-2</v>
          </cell>
          <cell r="R32">
            <v>1.933611111111111E-3</v>
          </cell>
          <cell r="S32">
            <v>3.1999999999999997E-4</v>
          </cell>
          <cell r="T32">
            <v>2.2536111111111107E-3</v>
          </cell>
        </row>
        <row r="33">
          <cell r="M33">
            <v>354</v>
          </cell>
          <cell r="N33">
            <v>354</v>
          </cell>
          <cell r="O33">
            <v>1.2549999999999999E-2</v>
          </cell>
          <cell r="P33">
            <v>1.3686666666666666E-2</v>
          </cell>
          <cell r="Q33">
            <v>2.6236666666666665E-2</v>
          </cell>
          <cell r="R33">
            <v>1.0458333333333333E-3</v>
          </cell>
          <cell r="S33">
            <v>1.1405555555555555E-3</v>
          </cell>
          <cell r="T33">
            <v>2.1863888888888888E-3</v>
          </cell>
        </row>
        <row r="34">
          <cell r="M34">
            <v>355</v>
          </cell>
          <cell r="N34">
            <v>355</v>
          </cell>
          <cell r="O34">
            <v>1.4046666666666666E-2</v>
          </cell>
          <cell r="P34">
            <v>1.7396666666666664E-2</v>
          </cell>
          <cell r="Q34">
            <v>3.144333333333333E-2</v>
          </cell>
          <cell r="R34">
            <v>1.1705555555555555E-3</v>
          </cell>
          <cell r="S34">
            <v>1.449722222222222E-3</v>
          </cell>
          <cell r="T34">
            <v>2.6202777777777778E-3</v>
          </cell>
        </row>
        <row r="35">
          <cell r="M35">
            <v>356</v>
          </cell>
          <cell r="N35">
            <v>356</v>
          </cell>
          <cell r="O35">
            <v>1.2273333333333334E-2</v>
          </cell>
          <cell r="P35">
            <v>1.9429999999999999E-2</v>
          </cell>
          <cell r="Q35">
            <v>3.1703333333333333E-2</v>
          </cell>
          <cell r="R35">
            <v>1.0227777777777778E-3</v>
          </cell>
          <cell r="S35">
            <v>1.6191666666666665E-3</v>
          </cell>
          <cell r="T35">
            <v>2.6419444444444442E-3</v>
          </cell>
        </row>
        <row r="36">
          <cell r="M36">
            <v>357</v>
          </cell>
          <cell r="N36">
            <v>357</v>
          </cell>
          <cell r="O36">
            <v>1.7006666666666666E-2</v>
          </cell>
          <cell r="P36">
            <v>0</v>
          </cell>
          <cell r="Q36">
            <v>1.7006666666666666E-2</v>
          </cell>
          <cell r="R36">
            <v>1.4172222222222223E-3</v>
          </cell>
          <cell r="S36">
            <v>0</v>
          </cell>
          <cell r="T36">
            <v>1.4172222222222223E-3</v>
          </cell>
        </row>
        <row r="37">
          <cell r="M37">
            <v>358</v>
          </cell>
          <cell r="N37">
            <v>358</v>
          </cell>
          <cell r="O37">
            <v>2.2213333333333331E-2</v>
          </cell>
          <cell r="P37">
            <v>7.2399999999999999E-3</v>
          </cell>
          <cell r="Q37">
            <v>2.9453333333333331E-2</v>
          </cell>
          <cell r="R37">
            <v>1.8511111111111109E-3</v>
          </cell>
          <cell r="S37">
            <v>6.0333333333333333E-4</v>
          </cell>
          <cell r="T37">
            <v>2.454444444444444E-3</v>
          </cell>
        </row>
        <row r="38">
          <cell r="M38">
            <v>359</v>
          </cell>
          <cell r="N38">
            <v>359</v>
          </cell>
          <cell r="O38">
            <v>1.617E-2</v>
          </cell>
          <cell r="P38">
            <v>0</v>
          </cell>
          <cell r="Q38">
            <v>1.617E-2</v>
          </cell>
          <cell r="R38">
            <v>1.3475E-3</v>
          </cell>
          <cell r="S38">
            <v>0</v>
          </cell>
          <cell r="T38">
            <v>1.3475E-3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0947B-850E-4996-8876-8981F6C09F67}">
  <sheetPr>
    <pageSetUpPr fitToPage="1"/>
  </sheetPr>
  <dimension ref="A1:P807"/>
  <sheetViews>
    <sheetView showGridLines="0" tabSelected="1" view="pageLayout" topLeftCell="B1" zoomScale="40" zoomScaleNormal="90" zoomScalePageLayoutView="40" workbookViewId="0">
      <selection activeCell="B1" sqref="B1"/>
    </sheetView>
  </sheetViews>
  <sheetFormatPr defaultRowHeight="13" outlineLevelRow="1" x14ac:dyDescent="0.3"/>
  <cols>
    <col min="1" max="1" width="9" customWidth="1"/>
    <col min="2" max="2" width="40.69921875" customWidth="1"/>
    <col min="3" max="3" width="20.296875" customWidth="1"/>
    <col min="4" max="7" width="20.296875" bestFit="1" customWidth="1"/>
    <col min="8" max="8" width="19.09765625" bestFit="1" customWidth="1"/>
    <col min="9" max="12" width="20.296875" bestFit="1" customWidth="1"/>
    <col min="13" max="13" width="19.8984375" bestFit="1" customWidth="1"/>
    <col min="14" max="14" width="20.296875" bestFit="1" customWidth="1"/>
    <col min="15" max="15" width="19.8984375" bestFit="1" customWidth="1"/>
  </cols>
  <sheetData>
    <row r="1" spans="1:15" ht="18.5" x14ac:dyDescent="0.45">
      <c r="B1" s="1" t="s">
        <v>0</v>
      </c>
    </row>
    <row r="3" spans="1:15" ht="15.5" x14ac:dyDescent="0.35">
      <c r="B3" s="2" t="s">
        <v>1</v>
      </c>
    </row>
    <row r="4" spans="1:15" ht="38.5" customHeight="1" x14ac:dyDescent="0.35">
      <c r="C4" s="3">
        <v>43435</v>
      </c>
      <c r="D4" s="3">
        <f t="shared" ref="D4:O4" si="0">EOMONTH(C4,0)+1</f>
        <v>43466</v>
      </c>
      <c r="E4" s="3">
        <f t="shared" si="0"/>
        <v>43497</v>
      </c>
      <c r="F4" s="3">
        <f t="shared" si="0"/>
        <v>43525</v>
      </c>
      <c r="G4" s="3">
        <f t="shared" si="0"/>
        <v>43556</v>
      </c>
      <c r="H4" s="3">
        <f t="shared" si="0"/>
        <v>43586</v>
      </c>
      <c r="I4" s="3">
        <f t="shared" si="0"/>
        <v>43617</v>
      </c>
      <c r="J4" s="3">
        <f t="shared" si="0"/>
        <v>43647</v>
      </c>
      <c r="K4" s="3">
        <f t="shared" si="0"/>
        <v>43678</v>
      </c>
      <c r="L4" s="3">
        <f t="shared" si="0"/>
        <v>43709</v>
      </c>
      <c r="M4" s="3">
        <f t="shared" si="0"/>
        <v>43739</v>
      </c>
      <c r="N4" s="3">
        <f t="shared" si="0"/>
        <v>43770</v>
      </c>
      <c r="O4" s="3">
        <f t="shared" si="0"/>
        <v>43800</v>
      </c>
    </row>
    <row r="5" spans="1:15" ht="14.5" x14ac:dyDescent="0.35">
      <c r="B5" s="4" t="s">
        <v>2</v>
      </c>
    </row>
    <row r="6" spans="1:15" x14ac:dyDescent="0.3">
      <c r="A6" t="s">
        <v>3</v>
      </c>
      <c r="B6">
        <v>350.1</v>
      </c>
      <c r="C6" s="13">
        <v>17349491.689999994</v>
      </c>
      <c r="D6" s="13">
        <v>17353261.769999992</v>
      </c>
      <c r="E6" s="13">
        <v>17375389.369999994</v>
      </c>
      <c r="F6" s="13">
        <v>17420042.369999994</v>
      </c>
      <c r="G6" s="13">
        <v>17417599.199999992</v>
      </c>
      <c r="H6" s="13">
        <v>17417717.899999991</v>
      </c>
      <c r="I6" s="13">
        <v>17492922.729999989</v>
      </c>
      <c r="J6" s="13">
        <v>17488914.50999999</v>
      </c>
      <c r="K6" s="13">
        <v>17488914.50999999</v>
      </c>
      <c r="L6" s="13">
        <v>17504765.499999989</v>
      </c>
      <c r="M6" s="13">
        <v>17504831.45999999</v>
      </c>
      <c r="N6" s="13">
        <v>17569862.569999989</v>
      </c>
      <c r="O6" s="13">
        <v>17580268.809999987</v>
      </c>
    </row>
    <row r="7" spans="1:15" x14ac:dyDescent="0.3">
      <c r="A7" t="s">
        <v>3</v>
      </c>
      <c r="B7">
        <v>350.2</v>
      </c>
      <c r="C7" s="13">
        <v>91393291.560000002</v>
      </c>
      <c r="D7" s="13">
        <v>91393705.980000004</v>
      </c>
      <c r="E7" s="13">
        <v>91393928.980000004</v>
      </c>
      <c r="F7" s="13">
        <v>91395120.109999999</v>
      </c>
      <c r="G7" s="13">
        <v>91397563.280000001</v>
      </c>
      <c r="H7" s="13">
        <v>91397563.280000001</v>
      </c>
      <c r="I7" s="13">
        <v>91397569.609999999</v>
      </c>
      <c r="J7" s="13">
        <v>91401577.829999998</v>
      </c>
      <c r="K7" s="13">
        <v>91401577.829999998</v>
      </c>
      <c r="L7" s="13">
        <v>91401577.829999998</v>
      </c>
      <c r="M7" s="13">
        <v>91402422.569999993</v>
      </c>
      <c r="N7" s="13">
        <v>91402471.099999994</v>
      </c>
      <c r="O7" s="13">
        <v>91405939.379999995</v>
      </c>
    </row>
    <row r="8" spans="1:15" x14ac:dyDescent="0.3">
      <c r="A8" t="s">
        <v>3</v>
      </c>
      <c r="B8">
        <v>352</v>
      </c>
      <c r="C8" s="13">
        <v>115642077.43285635</v>
      </c>
      <c r="D8" s="13">
        <v>115677497.36285636</v>
      </c>
      <c r="E8" s="13">
        <v>115656220.74285635</v>
      </c>
      <c r="F8" s="13">
        <v>115653929.39285636</v>
      </c>
      <c r="G8" s="13">
        <v>115674735.47285636</v>
      </c>
      <c r="H8" s="13">
        <v>115672476.51285636</v>
      </c>
      <c r="I8" s="13">
        <v>115672532.85285637</v>
      </c>
      <c r="J8" s="13">
        <v>115137145.09285636</v>
      </c>
      <c r="K8" s="13">
        <v>115137137.48285636</v>
      </c>
      <c r="L8" s="13">
        <v>116333497.98285636</v>
      </c>
      <c r="M8" s="13">
        <v>116344896.65285636</v>
      </c>
      <c r="N8" s="13">
        <v>116344398.27285637</v>
      </c>
      <c r="O8" s="13">
        <v>116344526.29285637</v>
      </c>
    </row>
    <row r="9" spans="1:15" x14ac:dyDescent="0.3">
      <c r="A9" t="s">
        <v>3</v>
      </c>
      <c r="B9">
        <v>353</v>
      </c>
      <c r="C9" s="13">
        <v>567238175.92474318</v>
      </c>
      <c r="D9" s="13">
        <v>567310331.67474318</v>
      </c>
      <c r="E9" s="13">
        <v>567296340.91474319</v>
      </c>
      <c r="F9" s="13">
        <v>567293545.25474322</v>
      </c>
      <c r="G9" s="13">
        <v>567393531.48474324</v>
      </c>
      <c r="H9" s="13">
        <v>567391881.17474329</v>
      </c>
      <c r="I9" s="13">
        <v>567391881.17474329</v>
      </c>
      <c r="J9" s="13">
        <v>568329611.9147433</v>
      </c>
      <c r="K9" s="13">
        <v>568329611.9147433</v>
      </c>
      <c r="L9" s="13">
        <v>568345036.32474327</v>
      </c>
      <c r="M9" s="13">
        <v>568342655.57474327</v>
      </c>
      <c r="N9" s="13">
        <v>568342655.57474327</v>
      </c>
      <c r="O9" s="13">
        <v>568342655.57474327</v>
      </c>
    </row>
    <row r="10" spans="1:15" x14ac:dyDescent="0.3">
      <c r="A10" t="s">
        <v>3</v>
      </c>
      <c r="B10">
        <v>354</v>
      </c>
      <c r="C10" s="13">
        <v>1227264133.8218265</v>
      </c>
      <c r="D10" s="13">
        <v>1218149533.4618266</v>
      </c>
      <c r="E10" s="13">
        <v>1218269544.2218266</v>
      </c>
      <c r="F10" s="13">
        <v>1214541744.8818264</v>
      </c>
      <c r="G10" s="13">
        <v>1214603148.3918264</v>
      </c>
      <c r="H10" s="13">
        <v>1214619439.6118264</v>
      </c>
      <c r="I10" s="13">
        <v>1214637591.0418265</v>
      </c>
      <c r="J10" s="13">
        <v>1214741954.8518264</v>
      </c>
      <c r="K10" s="13">
        <v>1214758389.5418265</v>
      </c>
      <c r="L10" s="13">
        <v>1214775201.3518264</v>
      </c>
      <c r="M10" s="13">
        <v>1215137449.2318265</v>
      </c>
      <c r="N10" s="13">
        <v>1215395862.7418265</v>
      </c>
      <c r="O10" s="13">
        <v>1215558098.9018266</v>
      </c>
    </row>
    <row r="11" spans="1:15" x14ac:dyDescent="0.3">
      <c r="A11" t="s">
        <v>3</v>
      </c>
      <c r="B11">
        <v>355</v>
      </c>
      <c r="C11" s="13">
        <v>151890488.42999998</v>
      </c>
      <c r="D11" s="13">
        <v>156903234.52999997</v>
      </c>
      <c r="E11" s="13">
        <v>157006898.18999997</v>
      </c>
      <c r="F11" s="13">
        <v>157021043.98999998</v>
      </c>
      <c r="G11" s="13">
        <v>156895806.97999999</v>
      </c>
      <c r="H11" s="13">
        <v>156903904.53</v>
      </c>
      <c r="I11" s="13">
        <v>156899912.41</v>
      </c>
      <c r="J11" s="13">
        <v>156939316.10999998</v>
      </c>
      <c r="K11" s="13">
        <v>156941343.42999998</v>
      </c>
      <c r="L11" s="13">
        <v>156934315.75999999</v>
      </c>
      <c r="M11" s="13">
        <v>157291436.88</v>
      </c>
      <c r="N11" s="13">
        <v>157128821.25999999</v>
      </c>
      <c r="O11" s="13">
        <v>157272389.81</v>
      </c>
    </row>
    <row r="12" spans="1:15" x14ac:dyDescent="0.3">
      <c r="A12" t="s">
        <v>3</v>
      </c>
      <c r="B12">
        <v>356</v>
      </c>
      <c r="C12" s="13">
        <v>479895388.49719703</v>
      </c>
      <c r="D12" s="13">
        <v>484034091.74719703</v>
      </c>
      <c r="E12" s="13">
        <v>484153266.73719704</v>
      </c>
      <c r="F12" s="13">
        <v>485732898.86719704</v>
      </c>
      <c r="G12" s="13">
        <v>485920885.75719702</v>
      </c>
      <c r="H12" s="13">
        <v>485985876.11719704</v>
      </c>
      <c r="I12" s="13">
        <v>486029696.80719703</v>
      </c>
      <c r="J12" s="13">
        <v>486092371.54719704</v>
      </c>
      <c r="K12" s="13">
        <v>486172425.78719705</v>
      </c>
      <c r="L12" s="13">
        <v>486219666.35719705</v>
      </c>
      <c r="M12" s="13">
        <v>486626982.74719703</v>
      </c>
      <c r="N12" s="13">
        <v>487232595.14719701</v>
      </c>
      <c r="O12" s="13">
        <v>488071124.88719702</v>
      </c>
    </row>
    <row r="13" spans="1:15" x14ac:dyDescent="0.3">
      <c r="A13" t="s">
        <v>3</v>
      </c>
      <c r="B13">
        <v>357</v>
      </c>
      <c r="C13" s="13">
        <v>190597927.60000005</v>
      </c>
      <c r="D13" s="13">
        <v>190594193.64000005</v>
      </c>
      <c r="E13" s="13">
        <v>190603250.80000004</v>
      </c>
      <c r="F13" s="13">
        <v>190621945.42000005</v>
      </c>
      <c r="G13" s="13">
        <v>190632835.27000004</v>
      </c>
      <c r="H13" s="13">
        <v>190651958.86000004</v>
      </c>
      <c r="I13" s="13">
        <v>190659637.08000004</v>
      </c>
      <c r="J13" s="13">
        <v>215040544.87000006</v>
      </c>
      <c r="K13" s="13">
        <v>215047554.18000007</v>
      </c>
      <c r="L13" s="13">
        <v>215053775.49000007</v>
      </c>
      <c r="M13" s="13">
        <v>215059304.88000005</v>
      </c>
      <c r="N13" s="13">
        <v>215070789.97000006</v>
      </c>
      <c r="O13" s="13">
        <v>215074930.83000007</v>
      </c>
    </row>
    <row r="14" spans="1:15" x14ac:dyDescent="0.3">
      <c r="A14" t="s">
        <v>3</v>
      </c>
      <c r="B14">
        <v>358</v>
      </c>
      <c r="C14" s="13">
        <v>81893158.089999974</v>
      </c>
      <c r="D14" s="13">
        <v>81891290.009999976</v>
      </c>
      <c r="E14" s="13">
        <v>81895821.23999998</v>
      </c>
      <c r="F14" s="13">
        <v>81905174.029999986</v>
      </c>
      <c r="G14" s="13">
        <v>81910622.149999991</v>
      </c>
      <c r="H14" s="13">
        <v>81920189.50999999</v>
      </c>
      <c r="I14" s="13">
        <v>81924030.859999985</v>
      </c>
      <c r="J14" s="13">
        <v>57147151.11999999</v>
      </c>
      <c r="K14" s="13">
        <v>57149532.289999992</v>
      </c>
      <c r="L14" s="13">
        <v>57151183.159999989</v>
      </c>
      <c r="M14" s="13">
        <v>57152282.669999987</v>
      </c>
      <c r="N14" s="13">
        <v>57156603.909999989</v>
      </c>
      <c r="O14" s="13">
        <v>57157937.139999986</v>
      </c>
    </row>
    <row r="15" spans="1:15" x14ac:dyDescent="0.3">
      <c r="A15" t="s">
        <v>3</v>
      </c>
      <c r="B15">
        <v>359</v>
      </c>
      <c r="C15" s="13">
        <v>131452928.17059192</v>
      </c>
      <c r="D15" s="13">
        <v>131453827.07059193</v>
      </c>
      <c r="E15" s="13">
        <v>131565156.16059193</v>
      </c>
      <c r="F15" s="13">
        <v>134186472.72059193</v>
      </c>
      <c r="G15" s="13">
        <v>134138564.90059194</v>
      </c>
      <c r="H15" s="13">
        <v>134150069.34059194</v>
      </c>
      <c r="I15" s="13">
        <v>134147762.68059194</v>
      </c>
      <c r="J15" s="13">
        <v>134175876.14059193</v>
      </c>
      <c r="K15" s="13">
        <v>134178240.87059194</v>
      </c>
      <c r="L15" s="13">
        <v>134176433.37059194</v>
      </c>
      <c r="M15" s="13">
        <v>134559875.16059193</v>
      </c>
      <c r="N15" s="13">
        <v>134634401.65059194</v>
      </c>
      <c r="O15" s="13">
        <v>134807579.97059193</v>
      </c>
    </row>
    <row r="16" spans="1:15" ht="15" thickBot="1" x14ac:dyDescent="0.4">
      <c r="B16" s="4" t="s">
        <v>4</v>
      </c>
      <c r="C16" s="5">
        <f t="shared" ref="C16:O16" si="1">SUM(C6:C15)</f>
        <v>3054617061.2172151</v>
      </c>
      <c r="D16" s="5">
        <f t="shared" si="1"/>
        <v>3054760967.2472148</v>
      </c>
      <c r="E16" s="5">
        <f t="shared" si="1"/>
        <v>3055215817.3572149</v>
      </c>
      <c r="F16" s="5">
        <f t="shared" si="1"/>
        <v>3055771917.0372152</v>
      </c>
      <c r="G16" s="5">
        <f t="shared" si="1"/>
        <v>3055985292.8872147</v>
      </c>
      <c r="H16" s="5">
        <f t="shared" si="1"/>
        <v>3056111076.8372149</v>
      </c>
      <c r="I16" s="5">
        <f t="shared" si="1"/>
        <v>3056253537.2472153</v>
      </c>
      <c r="J16" s="5">
        <f t="shared" si="1"/>
        <v>3056494463.987215</v>
      </c>
      <c r="K16" s="5">
        <f t="shared" si="1"/>
        <v>3056604727.8372154</v>
      </c>
      <c r="L16" s="5">
        <f t="shared" si="1"/>
        <v>3057895453.1272149</v>
      </c>
      <c r="M16" s="5">
        <f t="shared" si="1"/>
        <v>3059422137.8272157</v>
      </c>
      <c r="N16" s="5">
        <f t="shared" si="1"/>
        <v>3060278462.1972151</v>
      </c>
      <c r="O16" s="5">
        <f t="shared" si="1"/>
        <v>3061615451.5972152</v>
      </c>
    </row>
    <row r="17" spans="1:15" ht="13.5" thickTop="1" x14ac:dyDescent="0.3"/>
    <row r="18" spans="1:15" ht="14.5" x14ac:dyDescent="0.35">
      <c r="B18" s="4" t="s">
        <v>5</v>
      </c>
    </row>
    <row r="19" spans="1:15" x14ac:dyDescent="0.3">
      <c r="A19" t="s">
        <v>3</v>
      </c>
      <c r="B19">
        <v>360.1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</row>
    <row r="20" spans="1:15" x14ac:dyDescent="0.3">
      <c r="A20" t="s">
        <v>3</v>
      </c>
      <c r="B20">
        <v>360.2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</row>
    <row r="21" spans="1:15" x14ac:dyDescent="0.3">
      <c r="A21" t="s">
        <v>3</v>
      </c>
      <c r="B21">
        <v>361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</row>
    <row r="22" spans="1:15" x14ac:dyDescent="0.3">
      <c r="A22" t="s">
        <v>3</v>
      </c>
      <c r="B22">
        <v>362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</row>
    <row r="23" spans="1:15" x14ac:dyDescent="0.3">
      <c r="A23" t="s">
        <v>3</v>
      </c>
      <c r="B23">
        <v>364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</row>
    <row r="24" spans="1:15" x14ac:dyDescent="0.3">
      <c r="A24" t="s">
        <v>3</v>
      </c>
      <c r="B24">
        <v>365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</row>
    <row r="25" spans="1:15" x14ac:dyDescent="0.3">
      <c r="A25" t="s">
        <v>3</v>
      </c>
      <c r="B25">
        <v>366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</row>
    <row r="26" spans="1:15" x14ac:dyDescent="0.3">
      <c r="A26" t="s">
        <v>3</v>
      </c>
      <c r="B26">
        <v>367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</row>
    <row r="27" spans="1:15" x14ac:dyDescent="0.3">
      <c r="A27" t="s">
        <v>3</v>
      </c>
      <c r="B27">
        <v>368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</row>
    <row r="28" spans="1:15" x14ac:dyDescent="0.3">
      <c r="A28" t="s">
        <v>3</v>
      </c>
      <c r="B28">
        <v>369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</row>
    <row r="29" spans="1:15" x14ac:dyDescent="0.3">
      <c r="A29" t="s">
        <v>3</v>
      </c>
      <c r="B29">
        <v>370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</row>
    <row r="30" spans="1:15" x14ac:dyDescent="0.3">
      <c r="A30" t="s">
        <v>3</v>
      </c>
      <c r="B30">
        <v>373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</row>
    <row r="31" spans="1:15" ht="15" thickBot="1" x14ac:dyDescent="0.4">
      <c r="B31" s="4" t="s">
        <v>6</v>
      </c>
      <c r="C31" s="5">
        <f t="shared" ref="C31:O31" si="2">SUM(C19:C30)</f>
        <v>0</v>
      </c>
      <c r="D31" s="5">
        <f t="shared" si="2"/>
        <v>0</v>
      </c>
      <c r="E31" s="5">
        <f t="shared" si="2"/>
        <v>0</v>
      </c>
      <c r="F31" s="5">
        <f t="shared" si="2"/>
        <v>0</v>
      </c>
      <c r="G31" s="5">
        <f t="shared" si="2"/>
        <v>0</v>
      </c>
      <c r="H31" s="5">
        <f t="shared" si="2"/>
        <v>0</v>
      </c>
      <c r="I31" s="5">
        <f t="shared" si="2"/>
        <v>0</v>
      </c>
      <c r="J31" s="5">
        <f t="shared" si="2"/>
        <v>0</v>
      </c>
      <c r="K31" s="5">
        <f t="shared" si="2"/>
        <v>0</v>
      </c>
      <c r="L31" s="5">
        <f t="shared" si="2"/>
        <v>0</v>
      </c>
      <c r="M31" s="5">
        <f t="shared" si="2"/>
        <v>0</v>
      </c>
      <c r="N31" s="5">
        <f t="shared" si="2"/>
        <v>0</v>
      </c>
      <c r="O31" s="5">
        <f t="shared" si="2"/>
        <v>0</v>
      </c>
    </row>
    <row r="32" spans="1:15" ht="15.5" thickTop="1" thickBot="1" x14ac:dyDescent="0.4">
      <c r="B32" s="4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ht="15" thickBot="1" x14ac:dyDescent="0.4">
      <c r="B33" s="4" t="s">
        <v>7</v>
      </c>
      <c r="C33" s="9">
        <f t="shared" ref="C33:O33" si="3">C31+C16</f>
        <v>3054617061.2172151</v>
      </c>
      <c r="D33" s="9">
        <f t="shared" si="3"/>
        <v>3054760967.2472148</v>
      </c>
      <c r="E33" s="9">
        <f t="shared" si="3"/>
        <v>3055215817.3572149</v>
      </c>
      <c r="F33" s="9">
        <f t="shared" si="3"/>
        <v>3055771917.0372152</v>
      </c>
      <c r="G33" s="9">
        <f t="shared" si="3"/>
        <v>3055985292.8872147</v>
      </c>
      <c r="H33" s="9">
        <f t="shared" si="3"/>
        <v>3056111076.8372149</v>
      </c>
      <c r="I33" s="9">
        <f t="shared" si="3"/>
        <v>3056253537.2472153</v>
      </c>
      <c r="J33" s="9">
        <f t="shared" si="3"/>
        <v>3056494463.987215</v>
      </c>
      <c r="K33" s="9">
        <f t="shared" si="3"/>
        <v>3056604727.8372154</v>
      </c>
      <c r="L33" s="9">
        <f t="shared" si="3"/>
        <v>3057895453.1272149</v>
      </c>
      <c r="M33" s="9">
        <f t="shared" si="3"/>
        <v>3059422137.8272157</v>
      </c>
      <c r="N33" s="9">
        <f t="shared" si="3"/>
        <v>3060278462.1972151</v>
      </c>
      <c r="O33" s="9">
        <f t="shared" si="3"/>
        <v>3061615451.5972152</v>
      </c>
    </row>
    <row r="35" spans="1:15" ht="15.5" x14ac:dyDescent="0.35">
      <c r="B35" s="2" t="s">
        <v>8</v>
      </c>
    </row>
    <row r="36" spans="1:15" ht="14.5" x14ac:dyDescent="0.35">
      <c r="C36" s="3">
        <f t="shared" ref="C36:O36" si="4">C4</f>
        <v>43435</v>
      </c>
      <c r="D36" s="3">
        <f t="shared" si="4"/>
        <v>43466</v>
      </c>
      <c r="E36" s="3">
        <f t="shared" si="4"/>
        <v>43497</v>
      </c>
      <c r="F36" s="3">
        <f t="shared" si="4"/>
        <v>43525</v>
      </c>
      <c r="G36" s="3">
        <f t="shared" si="4"/>
        <v>43556</v>
      </c>
      <c r="H36" s="3">
        <f t="shared" si="4"/>
        <v>43586</v>
      </c>
      <c r="I36" s="3">
        <f t="shared" si="4"/>
        <v>43617</v>
      </c>
      <c r="J36" s="3">
        <f t="shared" si="4"/>
        <v>43647</v>
      </c>
      <c r="K36" s="3">
        <f t="shared" si="4"/>
        <v>43678</v>
      </c>
      <c r="L36" s="3">
        <f t="shared" si="4"/>
        <v>43709</v>
      </c>
      <c r="M36" s="3">
        <f t="shared" si="4"/>
        <v>43739</v>
      </c>
      <c r="N36" s="3">
        <f t="shared" si="4"/>
        <v>43770</v>
      </c>
      <c r="O36" s="3">
        <f t="shared" si="4"/>
        <v>43800</v>
      </c>
    </row>
    <row r="37" spans="1:15" ht="14.5" x14ac:dyDescent="0.35">
      <c r="B37" s="4" t="s">
        <v>2</v>
      </c>
    </row>
    <row r="38" spans="1:15" x14ac:dyDescent="0.3">
      <c r="A38" t="s">
        <v>3</v>
      </c>
      <c r="B38">
        <v>350.1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</row>
    <row r="39" spans="1:15" x14ac:dyDescent="0.3">
      <c r="A39" t="s">
        <v>3</v>
      </c>
      <c r="B39">
        <v>350.2</v>
      </c>
      <c r="C39" s="13">
        <v>9672946.6697306633</v>
      </c>
      <c r="D39" s="13">
        <v>9799374.0563886631</v>
      </c>
      <c r="E39" s="13">
        <v>9925802.0163276624</v>
      </c>
      <c r="F39" s="13">
        <v>10052230.284749996</v>
      </c>
      <c r="G39" s="13">
        <v>10178660.200902162</v>
      </c>
      <c r="H39" s="13">
        <v>10305093.496772829</v>
      </c>
      <c r="I39" s="13">
        <v>10431526.792643497</v>
      </c>
      <c r="J39" s="13">
        <v>10557960.097270664</v>
      </c>
      <c r="K39" s="13">
        <v>10684398.946602164</v>
      </c>
      <c r="L39" s="13">
        <v>10810837.795933664</v>
      </c>
      <c r="M39" s="13">
        <v>10937276.645265164</v>
      </c>
      <c r="N39" s="13">
        <v>11064199.064828338</v>
      </c>
      <c r="O39" s="13">
        <v>11191400.837109171</v>
      </c>
    </row>
    <row r="40" spans="1:15" x14ac:dyDescent="0.3">
      <c r="A40" t="s">
        <v>3</v>
      </c>
      <c r="B40">
        <v>352</v>
      </c>
      <c r="C40" s="13">
        <v>15100402.96802875</v>
      </c>
      <c r="D40" s="13">
        <v>15348069.750530783</v>
      </c>
      <c r="E40" s="13">
        <v>15595812.390716232</v>
      </c>
      <c r="F40" s="13">
        <v>15843509.463473851</v>
      </c>
      <c r="G40" s="13">
        <v>16091201.628923552</v>
      </c>
      <c r="H40" s="13">
        <v>16338938.354061253</v>
      </c>
      <c r="I40" s="13">
        <v>16586670.241259621</v>
      </c>
      <c r="J40" s="13">
        <v>16834402.249119487</v>
      </c>
      <c r="K40" s="13">
        <v>17080987.63486002</v>
      </c>
      <c r="L40" s="13">
        <v>17327573.004302472</v>
      </c>
      <c r="M40" s="13">
        <v>17576720.57914909</v>
      </c>
      <c r="N40" s="13">
        <v>17816067.885985494</v>
      </c>
      <c r="O40" s="13">
        <v>18049726.219183479</v>
      </c>
    </row>
    <row r="41" spans="1:15" x14ac:dyDescent="0.3">
      <c r="A41" t="s">
        <v>3</v>
      </c>
      <c r="B41">
        <v>353</v>
      </c>
      <c r="C41" s="13">
        <v>87307610.76971367</v>
      </c>
      <c r="D41" s="13">
        <v>88475176.015158772</v>
      </c>
      <c r="E41" s="13">
        <v>89642889.781189293</v>
      </c>
      <c r="F41" s="13">
        <v>90810574.749572128</v>
      </c>
      <c r="G41" s="13">
        <v>91978253.9635548</v>
      </c>
      <c r="H41" s="13">
        <v>93146138.982527554</v>
      </c>
      <c r="I41" s="13">
        <v>94314020.604612246</v>
      </c>
      <c r="J41" s="13">
        <v>95481902.226696923</v>
      </c>
      <c r="K41" s="13">
        <v>96651714.011221439</v>
      </c>
      <c r="L41" s="13">
        <v>97821525.795745954</v>
      </c>
      <c r="M41" s="13">
        <v>98991369.328847706</v>
      </c>
      <c r="N41" s="13">
        <v>100272192.65236935</v>
      </c>
      <c r="O41" s="13">
        <v>101617270.27056292</v>
      </c>
    </row>
    <row r="42" spans="1:15" x14ac:dyDescent="0.3">
      <c r="A42" t="s">
        <v>3</v>
      </c>
      <c r="B42">
        <v>354</v>
      </c>
      <c r="C42" s="13">
        <v>150689150.13908431</v>
      </c>
      <c r="D42" s="13">
        <v>153184587.21118867</v>
      </c>
      <c r="E42" s="13">
        <v>155661491.26256108</v>
      </c>
      <c r="F42" s="13">
        <v>158138639.33581209</v>
      </c>
      <c r="G42" s="13">
        <v>160608207.55040514</v>
      </c>
      <c r="H42" s="13">
        <v>163077900.61880189</v>
      </c>
      <c r="I42" s="13">
        <v>165547626.81267926</v>
      </c>
      <c r="J42" s="13">
        <v>168017389.91446429</v>
      </c>
      <c r="K42" s="13">
        <v>170487365.22266304</v>
      </c>
      <c r="L42" s="13">
        <v>172957373.94806474</v>
      </c>
      <c r="M42" s="13">
        <v>175427416.85748011</v>
      </c>
      <c r="N42" s="13">
        <v>178084179.87495339</v>
      </c>
      <c r="O42" s="13">
        <v>180849205.46269101</v>
      </c>
    </row>
    <row r="43" spans="1:15" x14ac:dyDescent="0.3">
      <c r="A43" t="s">
        <v>3</v>
      </c>
      <c r="B43">
        <v>355</v>
      </c>
      <c r="C43" s="13">
        <v>27414345.983990677</v>
      </c>
      <c r="D43" s="13">
        <v>27878877.727772426</v>
      </c>
      <c r="E43" s="13">
        <v>28358740.120043345</v>
      </c>
      <c r="F43" s="13">
        <v>28838919.550341092</v>
      </c>
      <c r="G43" s="13">
        <v>29319142.243210509</v>
      </c>
      <c r="H43" s="13">
        <v>29798981.919557676</v>
      </c>
      <c r="I43" s="13">
        <v>30278846.360911928</v>
      </c>
      <c r="J43" s="13">
        <v>30758698.593032509</v>
      </c>
      <c r="K43" s="13">
        <v>31238671.334802262</v>
      </c>
      <c r="L43" s="13">
        <v>31718650.27679234</v>
      </c>
      <c r="M43" s="13">
        <v>32198607.725825008</v>
      </c>
      <c r="N43" s="13">
        <v>32610754.982516408</v>
      </c>
      <c r="O43" s="13">
        <v>32982626.526165076</v>
      </c>
    </row>
    <row r="44" spans="1:15" x14ac:dyDescent="0.3">
      <c r="A44" t="s">
        <v>3</v>
      </c>
      <c r="B44">
        <v>356</v>
      </c>
      <c r="C44" s="13">
        <v>75890252.829442039</v>
      </c>
      <c r="D44" s="13">
        <v>77109986.941872418</v>
      </c>
      <c r="E44" s="13">
        <v>78340240.258396536</v>
      </c>
      <c r="F44" s="13">
        <v>79570796.478020251</v>
      </c>
      <c r="G44" s="13">
        <v>80805367.595974371</v>
      </c>
      <c r="H44" s="13">
        <v>82040416.513940573</v>
      </c>
      <c r="I44" s="13">
        <v>83275630.615738451</v>
      </c>
      <c r="J44" s="13">
        <v>84510956.09512341</v>
      </c>
      <c r="K44" s="13">
        <v>85746440.872805864</v>
      </c>
      <c r="L44" s="13">
        <v>86982129.12168166</v>
      </c>
      <c r="M44" s="13">
        <v>88217937.440339535</v>
      </c>
      <c r="N44" s="13">
        <v>89503578.89392525</v>
      </c>
      <c r="O44" s="13">
        <v>90819106.900822684</v>
      </c>
    </row>
    <row r="45" spans="1:15" x14ac:dyDescent="0.3">
      <c r="A45" t="s">
        <v>3</v>
      </c>
      <c r="B45">
        <v>357</v>
      </c>
      <c r="C45" s="13">
        <v>6980440.6389987515</v>
      </c>
      <c r="D45" s="13">
        <v>7242512.7894487521</v>
      </c>
      <c r="E45" s="13">
        <v>7504579.8057037517</v>
      </c>
      <c r="F45" s="13">
        <v>7766659.2755537517</v>
      </c>
      <c r="G45" s="13">
        <v>8028764.4505062522</v>
      </c>
      <c r="H45" s="13">
        <v>8290884.5990025019</v>
      </c>
      <c r="I45" s="13">
        <v>8553031.0424350016</v>
      </c>
      <c r="J45" s="13">
        <v>8815188.0434200019</v>
      </c>
      <c r="K45" s="13">
        <v>9110868.7926162519</v>
      </c>
      <c r="L45" s="13">
        <v>9406559.1796137523</v>
      </c>
      <c r="M45" s="13">
        <v>9702258.1209125016</v>
      </c>
      <c r="N45" s="13">
        <v>10007044.946884101</v>
      </c>
      <c r="O45" s="13">
        <v>10317105.335757518</v>
      </c>
    </row>
    <row r="46" spans="1:15" x14ac:dyDescent="0.3">
      <c r="A46" t="s">
        <v>3</v>
      </c>
      <c r="B46">
        <v>358</v>
      </c>
      <c r="C46" s="13">
        <v>8249528.6566274967</v>
      </c>
      <c r="D46" s="13">
        <v>8513634.0914677456</v>
      </c>
      <c r="E46" s="13">
        <v>8777733.5017499961</v>
      </c>
      <c r="F46" s="13">
        <v>9041847.5252489951</v>
      </c>
      <c r="G46" s="13">
        <v>9305991.7114957459</v>
      </c>
      <c r="H46" s="13">
        <v>9570153.4679294955</v>
      </c>
      <c r="I46" s="13">
        <v>9834346.0790992454</v>
      </c>
      <c r="J46" s="13">
        <v>10098551.078622745</v>
      </c>
      <c r="K46" s="13">
        <v>10282850.640984746</v>
      </c>
      <c r="L46" s="13">
        <v>10467157.882619996</v>
      </c>
      <c r="M46" s="13">
        <v>10651470.448310995</v>
      </c>
      <c r="N46" s="13">
        <v>10791747.550997695</v>
      </c>
      <c r="O46" s="13">
        <v>10906537.063850278</v>
      </c>
    </row>
    <row r="47" spans="1:15" x14ac:dyDescent="0.3">
      <c r="A47" t="s">
        <v>3</v>
      </c>
      <c r="B47">
        <v>359</v>
      </c>
      <c r="C47" s="13">
        <v>10345935.2180894</v>
      </c>
      <c r="D47" s="13">
        <v>10516824.024711169</v>
      </c>
      <c r="E47" s="13">
        <v>10687713.999902939</v>
      </c>
      <c r="F47" s="13">
        <v>10858748.702911709</v>
      </c>
      <c r="G47" s="13">
        <v>11033191.117448479</v>
      </c>
      <c r="H47" s="13">
        <v>11207571.251819249</v>
      </c>
      <c r="I47" s="13">
        <v>11381966.341962019</v>
      </c>
      <c r="J47" s="13">
        <v>11556358.433446789</v>
      </c>
      <c r="K47" s="13">
        <v>11730787.072429558</v>
      </c>
      <c r="L47" s="13">
        <v>11905218.785561327</v>
      </c>
      <c r="M47" s="13">
        <v>12079648.148943096</v>
      </c>
      <c r="N47" s="13">
        <v>12260967.580721995</v>
      </c>
      <c r="O47" s="13">
        <v>12446089.882991558</v>
      </c>
    </row>
    <row r="48" spans="1:15" ht="15" thickBot="1" x14ac:dyDescent="0.4">
      <c r="B48" s="4" t="s">
        <v>4</v>
      </c>
      <c r="C48" s="5">
        <f t="shared" ref="C48:O48" si="5">SUM(C38:C47)</f>
        <v>391650613.87370574</v>
      </c>
      <c r="D48" s="5">
        <f t="shared" si="5"/>
        <v>398069042.6085394</v>
      </c>
      <c r="E48" s="5">
        <f t="shared" si="5"/>
        <v>404495003.13659084</v>
      </c>
      <c r="F48" s="5">
        <f t="shared" si="5"/>
        <v>410921925.36568385</v>
      </c>
      <c r="G48" s="5">
        <f t="shared" si="5"/>
        <v>417348780.46242106</v>
      </c>
      <c r="H48" s="5">
        <f t="shared" si="5"/>
        <v>423776079.204413</v>
      </c>
      <c r="I48" s="5">
        <f t="shared" si="5"/>
        <v>430203664.89134127</v>
      </c>
      <c r="J48" s="5">
        <f t="shared" si="5"/>
        <v>436631406.73119676</v>
      </c>
      <c r="K48" s="5">
        <f t="shared" si="5"/>
        <v>443014084.52898538</v>
      </c>
      <c r="L48" s="5">
        <f t="shared" si="5"/>
        <v>449397025.79031593</v>
      </c>
      <c r="M48" s="5">
        <f t="shared" si="5"/>
        <v>455782705.29507315</v>
      </c>
      <c r="N48" s="5">
        <f t="shared" si="5"/>
        <v>462410733.43318194</v>
      </c>
      <c r="O48" s="5">
        <f t="shared" si="5"/>
        <v>469179068.49913371</v>
      </c>
    </row>
    <row r="49" spans="1:15" ht="13.5" thickTop="1" x14ac:dyDescent="0.3"/>
    <row r="50" spans="1:15" ht="14.5" x14ac:dyDescent="0.35">
      <c r="B50" s="4" t="s">
        <v>5</v>
      </c>
    </row>
    <row r="51" spans="1:15" x14ac:dyDescent="0.3">
      <c r="A51" t="s">
        <v>3</v>
      </c>
      <c r="B51">
        <v>360.1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</row>
    <row r="52" spans="1:15" x14ac:dyDescent="0.3">
      <c r="A52" t="s">
        <v>3</v>
      </c>
      <c r="B52">
        <v>360.2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</row>
    <row r="53" spans="1:15" x14ac:dyDescent="0.3">
      <c r="A53" t="s">
        <v>3</v>
      </c>
      <c r="B53">
        <v>361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</row>
    <row r="54" spans="1:15" x14ac:dyDescent="0.3">
      <c r="A54" t="s">
        <v>3</v>
      </c>
      <c r="B54">
        <v>362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</row>
    <row r="55" spans="1:15" x14ac:dyDescent="0.3">
      <c r="A55" t="s">
        <v>3</v>
      </c>
      <c r="B55">
        <v>364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</row>
    <row r="56" spans="1:15" x14ac:dyDescent="0.3">
      <c r="A56" t="s">
        <v>3</v>
      </c>
      <c r="B56">
        <v>365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</row>
    <row r="57" spans="1:15" x14ac:dyDescent="0.3">
      <c r="A57" t="s">
        <v>3</v>
      </c>
      <c r="B57">
        <v>366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</row>
    <row r="58" spans="1:15" x14ac:dyDescent="0.3">
      <c r="A58" t="s">
        <v>3</v>
      </c>
      <c r="B58">
        <v>367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</row>
    <row r="59" spans="1:15" x14ac:dyDescent="0.3">
      <c r="A59" t="s">
        <v>3</v>
      </c>
      <c r="B59">
        <v>368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</row>
    <row r="60" spans="1:15" x14ac:dyDescent="0.3">
      <c r="A60" t="s">
        <v>3</v>
      </c>
      <c r="B60">
        <v>369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</row>
    <row r="61" spans="1:15" x14ac:dyDescent="0.3">
      <c r="A61" t="s">
        <v>3</v>
      </c>
      <c r="B61">
        <v>370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</row>
    <row r="62" spans="1:15" x14ac:dyDescent="0.3">
      <c r="A62" t="s">
        <v>3</v>
      </c>
      <c r="B62">
        <v>373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</row>
    <row r="63" spans="1:15" ht="15" thickBot="1" x14ac:dyDescent="0.4">
      <c r="B63" s="4" t="s">
        <v>6</v>
      </c>
      <c r="C63" s="5">
        <f t="shared" ref="C63:O63" si="6">SUM(C51:C62)</f>
        <v>0</v>
      </c>
      <c r="D63" s="5">
        <f t="shared" si="6"/>
        <v>0</v>
      </c>
      <c r="E63" s="5">
        <f t="shared" si="6"/>
        <v>0</v>
      </c>
      <c r="F63" s="5">
        <f t="shared" si="6"/>
        <v>0</v>
      </c>
      <c r="G63" s="5">
        <f t="shared" si="6"/>
        <v>0</v>
      </c>
      <c r="H63" s="5">
        <f t="shared" si="6"/>
        <v>0</v>
      </c>
      <c r="I63" s="5">
        <f t="shared" si="6"/>
        <v>0</v>
      </c>
      <c r="J63" s="5">
        <f t="shared" si="6"/>
        <v>0</v>
      </c>
      <c r="K63" s="5">
        <f t="shared" si="6"/>
        <v>0</v>
      </c>
      <c r="L63" s="5">
        <f t="shared" si="6"/>
        <v>0</v>
      </c>
      <c r="M63" s="5">
        <f t="shared" si="6"/>
        <v>0</v>
      </c>
      <c r="N63" s="5">
        <f t="shared" si="6"/>
        <v>0</v>
      </c>
      <c r="O63" s="5">
        <f t="shared" si="6"/>
        <v>0</v>
      </c>
    </row>
    <row r="64" spans="1:15" ht="15.5" thickTop="1" thickBot="1" x14ac:dyDescent="0.4">
      <c r="B64" s="4"/>
    </row>
    <row r="65" spans="1:15" ht="15" thickBot="1" x14ac:dyDescent="0.4">
      <c r="B65" s="4" t="s">
        <v>7</v>
      </c>
      <c r="C65" s="9">
        <f t="shared" ref="C65:O65" si="7">C63+C48</f>
        <v>391650613.87370574</v>
      </c>
      <c r="D65" s="9">
        <f t="shared" si="7"/>
        <v>398069042.6085394</v>
      </c>
      <c r="E65" s="9">
        <f t="shared" si="7"/>
        <v>404495003.13659084</v>
      </c>
      <c r="F65" s="9">
        <f t="shared" si="7"/>
        <v>410921925.36568385</v>
      </c>
      <c r="G65" s="9">
        <f t="shared" si="7"/>
        <v>417348780.46242106</v>
      </c>
      <c r="H65" s="9">
        <f t="shared" si="7"/>
        <v>423776079.204413</v>
      </c>
      <c r="I65" s="9">
        <f t="shared" si="7"/>
        <v>430203664.89134127</v>
      </c>
      <c r="J65" s="9">
        <f t="shared" si="7"/>
        <v>436631406.73119676</v>
      </c>
      <c r="K65" s="9">
        <f t="shared" si="7"/>
        <v>443014084.52898538</v>
      </c>
      <c r="L65" s="9">
        <f t="shared" si="7"/>
        <v>449397025.79031593</v>
      </c>
      <c r="M65" s="9">
        <f t="shared" si="7"/>
        <v>455782705.29507315</v>
      </c>
      <c r="N65" s="9">
        <f t="shared" si="7"/>
        <v>462410733.43318194</v>
      </c>
      <c r="O65" s="9">
        <f t="shared" si="7"/>
        <v>469179068.49913371</v>
      </c>
    </row>
    <row r="67" spans="1:15" ht="15.5" x14ac:dyDescent="0.35">
      <c r="B67" s="2" t="s">
        <v>9</v>
      </c>
    </row>
    <row r="68" spans="1:15" ht="14.5" x14ac:dyDescent="0.35">
      <c r="C68" s="3">
        <f t="shared" ref="C68:O68" si="8">C36</f>
        <v>43435</v>
      </c>
      <c r="D68" s="3">
        <f t="shared" si="8"/>
        <v>43466</v>
      </c>
      <c r="E68" s="3">
        <f t="shared" si="8"/>
        <v>43497</v>
      </c>
      <c r="F68" s="3">
        <f t="shared" si="8"/>
        <v>43525</v>
      </c>
      <c r="G68" s="3">
        <f t="shared" si="8"/>
        <v>43556</v>
      </c>
      <c r="H68" s="3">
        <f t="shared" si="8"/>
        <v>43586</v>
      </c>
      <c r="I68" s="3">
        <f t="shared" si="8"/>
        <v>43617</v>
      </c>
      <c r="J68" s="3">
        <f t="shared" si="8"/>
        <v>43647</v>
      </c>
      <c r="K68" s="3">
        <f t="shared" si="8"/>
        <v>43678</v>
      </c>
      <c r="L68" s="3">
        <f t="shared" si="8"/>
        <v>43709</v>
      </c>
      <c r="M68" s="3">
        <f t="shared" si="8"/>
        <v>43739</v>
      </c>
      <c r="N68" s="3">
        <f t="shared" si="8"/>
        <v>43770</v>
      </c>
      <c r="O68" s="3">
        <f t="shared" si="8"/>
        <v>43800</v>
      </c>
    </row>
    <row r="69" spans="1:15" ht="14.5" x14ac:dyDescent="0.35">
      <c r="B69" s="4" t="s">
        <v>2</v>
      </c>
    </row>
    <row r="70" spans="1:15" x14ac:dyDescent="0.3">
      <c r="A70" t="s">
        <v>10</v>
      </c>
      <c r="B70">
        <v>350.1</v>
      </c>
      <c r="C70" s="13">
        <v>1330344.8500000001</v>
      </c>
      <c r="D70" s="13">
        <v>1330344.8500000001</v>
      </c>
      <c r="E70" s="13">
        <v>1330344.8500000001</v>
      </c>
      <c r="F70" s="13">
        <v>1330344.8500000001</v>
      </c>
      <c r="G70" s="13">
        <v>1330344.8500000001</v>
      </c>
      <c r="H70" s="13">
        <v>1330344.8500000001</v>
      </c>
      <c r="I70" s="13">
        <v>1330344.8500000001</v>
      </c>
      <c r="J70" s="13">
        <v>1330344.8500000001</v>
      </c>
      <c r="K70" s="13">
        <v>1330344.8500000001</v>
      </c>
      <c r="L70" s="13">
        <v>1330344.8500000001</v>
      </c>
      <c r="M70" s="13">
        <v>1330344.8500000001</v>
      </c>
      <c r="N70" s="13">
        <v>1330344.8500000001</v>
      </c>
      <c r="O70" s="13">
        <v>1330344.8500000001</v>
      </c>
    </row>
    <row r="71" spans="1:15" x14ac:dyDescent="0.3">
      <c r="A71" t="s">
        <v>10</v>
      </c>
      <c r="B71">
        <v>350.2</v>
      </c>
      <c r="C71" s="13"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</row>
    <row r="72" spans="1:15" x14ac:dyDescent="0.3">
      <c r="A72" t="s">
        <v>10</v>
      </c>
      <c r="B72">
        <v>352</v>
      </c>
      <c r="C72" s="13">
        <v>21079576.490000013</v>
      </c>
      <c r="D72" s="13">
        <v>21079576.490000013</v>
      </c>
      <c r="E72" s="13">
        <v>21079576.490000013</v>
      </c>
      <c r="F72" s="13">
        <v>21079576.490000013</v>
      </c>
      <c r="G72" s="13">
        <v>21079576.490000013</v>
      </c>
      <c r="H72" s="13">
        <v>21079576.490000013</v>
      </c>
      <c r="I72" s="13">
        <v>21079576.490000013</v>
      </c>
      <c r="J72" s="13">
        <v>21079576.490000013</v>
      </c>
      <c r="K72" s="13">
        <v>21079576.490000013</v>
      </c>
      <c r="L72" s="13">
        <v>21079576.490000013</v>
      </c>
      <c r="M72" s="13">
        <v>21079576.490000013</v>
      </c>
      <c r="N72" s="13">
        <v>21079576.490000013</v>
      </c>
      <c r="O72" s="13">
        <v>21079576.490000013</v>
      </c>
    </row>
    <row r="73" spans="1:15" x14ac:dyDescent="0.3">
      <c r="A73" t="s">
        <v>10</v>
      </c>
      <c r="B73">
        <v>353</v>
      </c>
      <c r="C73" s="13">
        <v>157073600.52999997</v>
      </c>
      <c r="D73" s="13">
        <v>157073600.52999997</v>
      </c>
      <c r="E73" s="13">
        <v>157073600.52999997</v>
      </c>
      <c r="F73" s="13">
        <v>157073600.52999997</v>
      </c>
      <c r="G73" s="13">
        <v>157073600.52999997</v>
      </c>
      <c r="H73" s="13">
        <v>157073600.52999997</v>
      </c>
      <c r="I73" s="13">
        <v>157073600.52999997</v>
      </c>
      <c r="J73" s="13">
        <v>157073600.52999997</v>
      </c>
      <c r="K73" s="13">
        <v>157073600.52999997</v>
      </c>
      <c r="L73" s="13">
        <v>157073600.52999997</v>
      </c>
      <c r="M73" s="13">
        <v>157073600.52999997</v>
      </c>
      <c r="N73" s="13">
        <v>157073600.52999997</v>
      </c>
      <c r="O73" s="13">
        <v>157073600.52999997</v>
      </c>
    </row>
    <row r="74" spans="1:15" x14ac:dyDescent="0.3">
      <c r="A74" t="s">
        <v>10</v>
      </c>
      <c r="B74">
        <v>354</v>
      </c>
      <c r="C74" s="13">
        <v>8023480.879999999</v>
      </c>
      <c r="D74" s="13">
        <v>8023480.879999999</v>
      </c>
      <c r="E74" s="13">
        <v>8023480.879999999</v>
      </c>
      <c r="F74" s="13">
        <v>8023480.879999999</v>
      </c>
      <c r="G74" s="13">
        <v>8023480.879999999</v>
      </c>
      <c r="H74" s="13">
        <v>8023480.879999999</v>
      </c>
      <c r="I74" s="13">
        <v>8023480.879999999</v>
      </c>
      <c r="J74" s="13">
        <v>8023480.879999999</v>
      </c>
      <c r="K74" s="13">
        <v>8023480.879999999</v>
      </c>
      <c r="L74" s="13">
        <v>8023480.879999999</v>
      </c>
      <c r="M74" s="13">
        <v>8023480.879999999</v>
      </c>
      <c r="N74" s="13">
        <v>8023480.879999999</v>
      </c>
      <c r="O74" s="13">
        <v>8023480.879999999</v>
      </c>
    </row>
    <row r="75" spans="1:15" x14ac:dyDescent="0.3">
      <c r="A75" t="s">
        <v>10</v>
      </c>
      <c r="B75">
        <v>355</v>
      </c>
      <c r="C75" s="13">
        <v>0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</row>
    <row r="76" spans="1:15" x14ac:dyDescent="0.3">
      <c r="A76" t="s">
        <v>10</v>
      </c>
      <c r="B76">
        <v>356</v>
      </c>
      <c r="C76" s="13">
        <v>3993870.7899999996</v>
      </c>
      <c r="D76" s="13">
        <v>3993870.7899999996</v>
      </c>
      <c r="E76" s="13">
        <v>3993870.7899999996</v>
      </c>
      <c r="F76" s="13">
        <v>3993870.7899999996</v>
      </c>
      <c r="G76" s="13">
        <v>3993870.7899999996</v>
      </c>
      <c r="H76" s="13">
        <v>3993870.7899999996</v>
      </c>
      <c r="I76" s="13">
        <v>3993870.7899999996</v>
      </c>
      <c r="J76" s="13">
        <v>3993870.7899999996</v>
      </c>
      <c r="K76" s="13">
        <v>3993870.7899999996</v>
      </c>
      <c r="L76" s="13">
        <v>3993870.7899999996</v>
      </c>
      <c r="M76" s="13">
        <v>3993870.7899999996</v>
      </c>
      <c r="N76" s="13">
        <v>3993870.7899999996</v>
      </c>
      <c r="O76" s="13">
        <v>3993870.7899999996</v>
      </c>
    </row>
    <row r="77" spans="1:15" x14ac:dyDescent="0.3">
      <c r="A77" t="s">
        <v>10</v>
      </c>
      <c r="B77">
        <v>357</v>
      </c>
      <c r="C77" s="13">
        <v>0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</row>
    <row r="78" spans="1:15" x14ac:dyDescent="0.3">
      <c r="A78" t="s">
        <v>10</v>
      </c>
      <c r="B78">
        <v>358</v>
      </c>
      <c r="C78" s="13">
        <v>0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</row>
    <row r="79" spans="1:15" x14ac:dyDescent="0.3">
      <c r="A79" t="s">
        <v>10</v>
      </c>
      <c r="B79">
        <v>359</v>
      </c>
      <c r="C79" s="13">
        <v>-3.637978807091713E-12</v>
      </c>
      <c r="D79" s="13">
        <v>-3.637978807091713E-12</v>
      </c>
      <c r="E79" s="13">
        <v>-3.637978807091713E-12</v>
      </c>
      <c r="F79" s="13">
        <v>-3.637978807091713E-12</v>
      </c>
      <c r="G79" s="13">
        <v>-3.637978807091713E-12</v>
      </c>
      <c r="H79" s="13">
        <v>-3.637978807091713E-12</v>
      </c>
      <c r="I79" s="13">
        <v>-3.637978807091713E-12</v>
      </c>
      <c r="J79" s="13">
        <v>-3.637978807091713E-12</v>
      </c>
      <c r="K79" s="13">
        <v>-3.637978807091713E-12</v>
      </c>
      <c r="L79" s="13">
        <v>-3.637978807091713E-12</v>
      </c>
      <c r="M79" s="13">
        <v>-3.637978807091713E-12</v>
      </c>
      <c r="N79" s="13">
        <v>-3.637978807091713E-12</v>
      </c>
      <c r="O79" s="13">
        <v>-3.637978807091713E-12</v>
      </c>
    </row>
    <row r="80" spans="1:15" ht="15" thickBot="1" x14ac:dyDescent="0.4">
      <c r="B80" s="4" t="s">
        <v>4</v>
      </c>
      <c r="C80" s="5">
        <f t="shared" ref="C80:O80" si="9">SUM(C70:C79)</f>
        <v>191500873.53999996</v>
      </c>
      <c r="D80" s="5">
        <f t="shared" si="9"/>
        <v>191500873.53999996</v>
      </c>
      <c r="E80" s="5">
        <f t="shared" si="9"/>
        <v>191500873.53999996</v>
      </c>
      <c r="F80" s="5">
        <f t="shared" si="9"/>
        <v>191500873.53999996</v>
      </c>
      <c r="G80" s="5">
        <f t="shared" si="9"/>
        <v>191500873.53999996</v>
      </c>
      <c r="H80" s="5">
        <f t="shared" si="9"/>
        <v>191500873.53999996</v>
      </c>
      <c r="I80" s="5">
        <f t="shared" si="9"/>
        <v>191500873.53999996</v>
      </c>
      <c r="J80" s="5">
        <f t="shared" si="9"/>
        <v>191500873.53999996</v>
      </c>
      <c r="K80" s="5">
        <f t="shared" si="9"/>
        <v>191500873.53999996</v>
      </c>
      <c r="L80" s="5">
        <f t="shared" si="9"/>
        <v>191500873.53999996</v>
      </c>
      <c r="M80" s="5">
        <f t="shared" si="9"/>
        <v>191500873.53999996</v>
      </c>
      <c r="N80" s="5">
        <f t="shared" si="9"/>
        <v>191500873.53999996</v>
      </c>
      <c r="O80" s="5">
        <f t="shared" si="9"/>
        <v>191500873.53999996</v>
      </c>
    </row>
    <row r="81" spans="1:15" ht="13.5" thickTop="1" x14ac:dyDescent="0.3"/>
    <row r="82" spans="1:15" ht="14.5" x14ac:dyDescent="0.35">
      <c r="B82" s="4" t="s">
        <v>5</v>
      </c>
    </row>
    <row r="83" spans="1:15" x14ac:dyDescent="0.3">
      <c r="A83" t="s">
        <v>10</v>
      </c>
      <c r="B83">
        <v>360.1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</row>
    <row r="84" spans="1:15" x14ac:dyDescent="0.3">
      <c r="A84" t="s">
        <v>10</v>
      </c>
      <c r="B84">
        <v>360.2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</row>
    <row r="85" spans="1:15" x14ac:dyDescent="0.3">
      <c r="A85" t="s">
        <v>10</v>
      </c>
      <c r="B85">
        <v>361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</row>
    <row r="86" spans="1:15" x14ac:dyDescent="0.3">
      <c r="A86" t="s">
        <v>10</v>
      </c>
      <c r="B86">
        <v>362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</row>
    <row r="87" spans="1:15" x14ac:dyDescent="0.3">
      <c r="A87" t="s">
        <v>10</v>
      </c>
      <c r="B87">
        <v>364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</row>
    <row r="88" spans="1:15" x14ac:dyDescent="0.3">
      <c r="A88" t="s">
        <v>10</v>
      </c>
      <c r="B88">
        <v>365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</row>
    <row r="89" spans="1:15" x14ac:dyDescent="0.3">
      <c r="A89" t="s">
        <v>10</v>
      </c>
      <c r="B89">
        <v>366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</row>
    <row r="90" spans="1:15" x14ac:dyDescent="0.3">
      <c r="A90" t="s">
        <v>10</v>
      </c>
      <c r="B90">
        <v>367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</row>
    <row r="91" spans="1:15" x14ac:dyDescent="0.3">
      <c r="A91" t="s">
        <v>10</v>
      </c>
      <c r="B91">
        <v>368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</row>
    <row r="92" spans="1:15" x14ac:dyDescent="0.3">
      <c r="A92" t="s">
        <v>10</v>
      </c>
      <c r="B92">
        <v>369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</row>
    <row r="93" spans="1:15" x14ac:dyDescent="0.3">
      <c r="A93" t="s">
        <v>10</v>
      </c>
      <c r="B93">
        <v>370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</row>
    <row r="94" spans="1:15" x14ac:dyDescent="0.3">
      <c r="A94" t="s">
        <v>10</v>
      </c>
      <c r="B94">
        <v>373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</row>
    <row r="95" spans="1:15" ht="15" thickBot="1" x14ac:dyDescent="0.4">
      <c r="B95" s="4" t="s">
        <v>6</v>
      </c>
      <c r="C95" s="5">
        <f t="shared" ref="C95:O95" si="10">SUM(C83:C94)</f>
        <v>0</v>
      </c>
      <c r="D95" s="5">
        <f t="shared" si="10"/>
        <v>0</v>
      </c>
      <c r="E95" s="5">
        <f t="shared" si="10"/>
        <v>0</v>
      </c>
      <c r="F95" s="5">
        <f t="shared" si="10"/>
        <v>0</v>
      </c>
      <c r="G95" s="5">
        <f t="shared" si="10"/>
        <v>0</v>
      </c>
      <c r="H95" s="5">
        <f t="shared" si="10"/>
        <v>0</v>
      </c>
      <c r="I95" s="5">
        <f t="shared" si="10"/>
        <v>0</v>
      </c>
      <c r="J95" s="5">
        <f t="shared" si="10"/>
        <v>0</v>
      </c>
      <c r="K95" s="5">
        <f t="shared" si="10"/>
        <v>0</v>
      </c>
      <c r="L95" s="5">
        <f t="shared" si="10"/>
        <v>0</v>
      </c>
      <c r="M95" s="5">
        <f t="shared" si="10"/>
        <v>0</v>
      </c>
      <c r="N95" s="5">
        <f t="shared" si="10"/>
        <v>0</v>
      </c>
      <c r="O95" s="5">
        <f t="shared" si="10"/>
        <v>0</v>
      </c>
    </row>
    <row r="96" spans="1:15" ht="15.5" thickTop="1" thickBot="1" x14ac:dyDescent="0.4">
      <c r="B96" s="4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</row>
    <row r="97" spans="1:15" ht="15" thickBot="1" x14ac:dyDescent="0.4">
      <c r="B97" s="4" t="s">
        <v>7</v>
      </c>
      <c r="C97" s="9">
        <f t="shared" ref="C97:O97" si="11">C95+C80</f>
        <v>191500873.53999996</v>
      </c>
      <c r="D97" s="9">
        <f t="shared" si="11"/>
        <v>191500873.53999996</v>
      </c>
      <c r="E97" s="9">
        <f t="shared" si="11"/>
        <v>191500873.53999996</v>
      </c>
      <c r="F97" s="9">
        <f t="shared" si="11"/>
        <v>191500873.53999996</v>
      </c>
      <c r="G97" s="9">
        <f t="shared" si="11"/>
        <v>191500873.53999996</v>
      </c>
      <c r="H97" s="9">
        <f t="shared" si="11"/>
        <v>191500873.53999996</v>
      </c>
      <c r="I97" s="9">
        <f t="shared" si="11"/>
        <v>191500873.53999996</v>
      </c>
      <c r="J97" s="9">
        <f t="shared" si="11"/>
        <v>191500873.53999996</v>
      </c>
      <c r="K97" s="9">
        <f t="shared" si="11"/>
        <v>191500873.53999996</v>
      </c>
      <c r="L97" s="9">
        <f t="shared" si="11"/>
        <v>191500873.53999996</v>
      </c>
      <c r="M97" s="9">
        <f t="shared" si="11"/>
        <v>191500873.53999996</v>
      </c>
      <c r="N97" s="9">
        <f t="shared" si="11"/>
        <v>191500873.53999996</v>
      </c>
      <c r="O97" s="9">
        <f t="shared" si="11"/>
        <v>191500873.53999996</v>
      </c>
    </row>
    <row r="99" spans="1:15" ht="15.5" x14ac:dyDescent="0.35">
      <c r="B99" s="2" t="s">
        <v>11</v>
      </c>
    </row>
    <row r="100" spans="1:15" ht="14.5" x14ac:dyDescent="0.35">
      <c r="C100" s="3">
        <f t="shared" ref="C100:O100" si="12">C68</f>
        <v>43435</v>
      </c>
      <c r="D100" s="3">
        <f t="shared" si="12"/>
        <v>43466</v>
      </c>
      <c r="E100" s="3">
        <f t="shared" si="12"/>
        <v>43497</v>
      </c>
      <c r="F100" s="3">
        <f t="shared" si="12"/>
        <v>43525</v>
      </c>
      <c r="G100" s="3">
        <f t="shared" si="12"/>
        <v>43556</v>
      </c>
      <c r="H100" s="3">
        <f t="shared" si="12"/>
        <v>43586</v>
      </c>
      <c r="I100" s="3">
        <f t="shared" si="12"/>
        <v>43617</v>
      </c>
      <c r="J100" s="3">
        <f t="shared" si="12"/>
        <v>43647</v>
      </c>
      <c r="K100" s="3">
        <f t="shared" si="12"/>
        <v>43678</v>
      </c>
      <c r="L100" s="3">
        <f t="shared" si="12"/>
        <v>43709</v>
      </c>
      <c r="M100" s="3">
        <f t="shared" si="12"/>
        <v>43739</v>
      </c>
      <c r="N100" s="3">
        <f t="shared" si="12"/>
        <v>43770</v>
      </c>
      <c r="O100" s="3">
        <f t="shared" si="12"/>
        <v>43800</v>
      </c>
    </row>
    <row r="101" spans="1:15" ht="14.5" x14ac:dyDescent="0.35">
      <c r="B101" s="4" t="s">
        <v>2</v>
      </c>
    </row>
    <row r="102" spans="1:15" x14ac:dyDescent="0.3">
      <c r="A102" t="s">
        <v>10</v>
      </c>
      <c r="B102">
        <v>350.1</v>
      </c>
      <c r="C102" s="13">
        <v>0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</row>
    <row r="103" spans="1:15" x14ac:dyDescent="0.3">
      <c r="A103" t="s">
        <v>10</v>
      </c>
      <c r="B103">
        <v>350.2</v>
      </c>
      <c r="C103" s="13">
        <v>0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</row>
    <row r="104" spans="1:15" x14ac:dyDescent="0.3">
      <c r="A104" t="s">
        <v>10</v>
      </c>
      <c r="B104">
        <v>352</v>
      </c>
      <c r="C104" s="13">
        <v>5270311.6086769998</v>
      </c>
      <c r="D104" s="13">
        <v>5315457.0349930832</v>
      </c>
      <c r="E104" s="13">
        <v>5360602.4613091666</v>
      </c>
      <c r="F104" s="13">
        <v>5405747.88762525</v>
      </c>
      <c r="G104" s="13">
        <v>5450893.3139413334</v>
      </c>
      <c r="H104" s="13">
        <v>5496038.7402574159</v>
      </c>
      <c r="I104" s="13">
        <v>5541184.1665734993</v>
      </c>
      <c r="J104" s="13">
        <v>5586329.5928895827</v>
      </c>
      <c r="K104" s="13">
        <v>5631475.0192056652</v>
      </c>
      <c r="L104" s="13">
        <v>5676620.4455217486</v>
      </c>
      <c r="M104" s="13">
        <v>5721765.871837832</v>
      </c>
      <c r="N104" s="13">
        <v>5765131.2450280935</v>
      </c>
      <c r="O104" s="13">
        <v>5807466.0611455096</v>
      </c>
    </row>
    <row r="105" spans="1:15" x14ac:dyDescent="0.3">
      <c r="A105" t="s">
        <v>10</v>
      </c>
      <c r="B105">
        <v>353</v>
      </c>
      <c r="C105" s="13">
        <v>37758900.470006168</v>
      </c>
      <c r="D105" s="13">
        <v>38082210.29776375</v>
      </c>
      <c r="E105" s="13">
        <v>38405520.125521332</v>
      </c>
      <c r="F105" s="13">
        <v>38728829.953278914</v>
      </c>
      <c r="G105" s="13">
        <v>39052139.781036496</v>
      </c>
      <c r="H105" s="13">
        <v>39375449.608794078</v>
      </c>
      <c r="I105" s="13">
        <v>39698759.436551668</v>
      </c>
      <c r="J105" s="13">
        <v>40022069.26430925</v>
      </c>
      <c r="K105" s="13">
        <v>40345379.092066832</v>
      </c>
      <c r="L105" s="13">
        <v>40668688.919824414</v>
      </c>
      <c r="M105" s="13">
        <v>40991998.747581996</v>
      </c>
      <c r="N105" s="13">
        <v>41345981.558998629</v>
      </c>
      <c r="O105" s="13">
        <v>41717722.413586296</v>
      </c>
    </row>
    <row r="106" spans="1:15" x14ac:dyDescent="0.3">
      <c r="A106" t="s">
        <v>10</v>
      </c>
      <c r="B106">
        <v>354</v>
      </c>
      <c r="C106" s="13">
        <v>1886125.8097122493</v>
      </c>
      <c r="D106" s="13">
        <v>1902440.220834916</v>
      </c>
      <c r="E106" s="13">
        <v>1918754.6319575827</v>
      </c>
      <c r="F106" s="13">
        <v>1935069.0430802493</v>
      </c>
      <c r="G106" s="13">
        <v>1951383.454202916</v>
      </c>
      <c r="H106" s="13">
        <v>1967697.8653255824</v>
      </c>
      <c r="I106" s="13">
        <v>1984012.2764482489</v>
      </c>
      <c r="J106" s="13">
        <v>2000326.6875709156</v>
      </c>
      <c r="K106" s="13">
        <v>2016641.0986935822</v>
      </c>
      <c r="L106" s="13">
        <v>2032955.5098162487</v>
      </c>
      <c r="M106" s="13">
        <v>2049269.9209389151</v>
      </c>
      <c r="N106" s="13">
        <v>2066812.3703851597</v>
      </c>
      <c r="O106" s="13">
        <v>2085065.7893871595</v>
      </c>
    </row>
    <row r="107" spans="1:15" x14ac:dyDescent="0.3">
      <c r="A107" t="s">
        <v>10</v>
      </c>
      <c r="B107">
        <v>355</v>
      </c>
      <c r="C107" s="13">
        <v>0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</row>
    <row r="108" spans="1:15" x14ac:dyDescent="0.3">
      <c r="A108" t="s">
        <v>10</v>
      </c>
      <c r="B108">
        <v>356</v>
      </c>
      <c r="C108" s="13">
        <v>1091731.5813429172</v>
      </c>
      <c r="D108" s="13">
        <v>1101882.6696008339</v>
      </c>
      <c r="E108" s="13">
        <v>1112033.7578587504</v>
      </c>
      <c r="F108" s="13">
        <v>1122184.8461166671</v>
      </c>
      <c r="G108" s="13">
        <v>1132335.9343745839</v>
      </c>
      <c r="H108" s="13">
        <v>1142487.0226325006</v>
      </c>
      <c r="I108" s="13">
        <v>1152638.1108904174</v>
      </c>
      <c r="J108" s="13">
        <v>1162789.1991483339</v>
      </c>
      <c r="K108" s="13">
        <v>1172940.2874062506</v>
      </c>
      <c r="L108" s="13">
        <v>1183091.3756641673</v>
      </c>
      <c r="M108" s="13">
        <v>1193242.4639220838</v>
      </c>
      <c r="N108" s="13">
        <v>1203794.0486675533</v>
      </c>
      <c r="O108" s="13">
        <v>1214577.4998005535</v>
      </c>
    </row>
    <row r="109" spans="1:15" x14ac:dyDescent="0.3">
      <c r="A109" t="s">
        <v>10</v>
      </c>
      <c r="B109">
        <v>357</v>
      </c>
      <c r="C109" s="13">
        <v>0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</row>
    <row r="110" spans="1:15" x14ac:dyDescent="0.3">
      <c r="A110" t="s">
        <v>10</v>
      </c>
      <c r="B110">
        <v>358</v>
      </c>
      <c r="C110" s="13">
        <v>0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</row>
    <row r="111" spans="1:15" x14ac:dyDescent="0.3">
      <c r="A111" t="s">
        <v>10</v>
      </c>
      <c r="B111">
        <v>359</v>
      </c>
      <c r="C111" s="13">
        <v>810.33994599999983</v>
      </c>
      <c r="D111" s="13">
        <v>810.33994599999983</v>
      </c>
      <c r="E111" s="13">
        <v>810.33994599999983</v>
      </c>
      <c r="F111" s="13">
        <v>810.33994599999983</v>
      </c>
      <c r="G111" s="13">
        <v>810.33994599999983</v>
      </c>
      <c r="H111" s="13">
        <v>810.33994599999983</v>
      </c>
      <c r="I111" s="13">
        <v>810.33994599999983</v>
      </c>
      <c r="J111" s="13">
        <v>810.33994599999983</v>
      </c>
      <c r="K111" s="13">
        <v>810.33994599999983</v>
      </c>
      <c r="L111" s="13">
        <v>810.33994599999983</v>
      </c>
      <c r="M111" s="13">
        <v>810.33994599999983</v>
      </c>
      <c r="N111" s="13">
        <v>810.33994599999983</v>
      </c>
      <c r="O111" s="13">
        <v>810.33994599999983</v>
      </c>
    </row>
    <row r="112" spans="1:15" ht="15" thickBot="1" x14ac:dyDescent="0.4">
      <c r="B112" s="4" t="s">
        <v>4</v>
      </c>
      <c r="C112" s="5">
        <f t="shared" ref="C112:O112" si="13">SUM(C102:C111)</f>
        <v>46007879.809684336</v>
      </c>
      <c r="D112" s="5">
        <f t="shared" si="13"/>
        <v>46402800.563138589</v>
      </c>
      <c r="E112" s="5">
        <f t="shared" si="13"/>
        <v>46797721.316592835</v>
      </c>
      <c r="F112" s="5">
        <f t="shared" si="13"/>
        <v>47192642.070047081</v>
      </c>
      <c r="G112" s="5">
        <f t="shared" si="13"/>
        <v>47587562.823501326</v>
      </c>
      <c r="H112" s="5">
        <f t="shared" si="13"/>
        <v>47982483.576955579</v>
      </c>
      <c r="I112" s="5">
        <f t="shared" si="13"/>
        <v>48377404.33040984</v>
      </c>
      <c r="J112" s="5">
        <f t="shared" si="13"/>
        <v>48772325.083864085</v>
      </c>
      <c r="K112" s="5">
        <f t="shared" si="13"/>
        <v>49167245.837318331</v>
      </c>
      <c r="L112" s="5">
        <f t="shared" si="13"/>
        <v>49562166.590772584</v>
      </c>
      <c r="M112" s="5">
        <f t="shared" si="13"/>
        <v>49957087.34422683</v>
      </c>
      <c r="N112" s="5">
        <f t="shared" si="13"/>
        <v>50382529.563025437</v>
      </c>
      <c r="O112" s="5">
        <f t="shared" si="13"/>
        <v>50825642.103865519</v>
      </c>
    </row>
    <row r="113" spans="1:15" ht="13.5" thickTop="1" x14ac:dyDescent="0.3"/>
    <row r="114" spans="1:15" ht="14.5" x14ac:dyDescent="0.35">
      <c r="B114" s="4" t="s">
        <v>5</v>
      </c>
    </row>
    <row r="115" spans="1:15" x14ac:dyDescent="0.3">
      <c r="A115" t="s">
        <v>10</v>
      </c>
      <c r="B115">
        <v>360.1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</row>
    <row r="116" spans="1:15" x14ac:dyDescent="0.3">
      <c r="A116" t="s">
        <v>10</v>
      </c>
      <c r="B116">
        <v>360.2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</row>
    <row r="117" spans="1:15" x14ac:dyDescent="0.3">
      <c r="A117" t="s">
        <v>10</v>
      </c>
      <c r="B117">
        <v>361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</row>
    <row r="118" spans="1:15" x14ac:dyDescent="0.3">
      <c r="A118" t="s">
        <v>10</v>
      </c>
      <c r="B118">
        <v>362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</row>
    <row r="119" spans="1:15" x14ac:dyDescent="0.3">
      <c r="A119" t="s">
        <v>10</v>
      </c>
      <c r="B119">
        <v>364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</row>
    <row r="120" spans="1:15" x14ac:dyDescent="0.3">
      <c r="A120" t="s">
        <v>10</v>
      </c>
      <c r="B120">
        <v>365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</row>
    <row r="121" spans="1:15" x14ac:dyDescent="0.3">
      <c r="A121" t="s">
        <v>10</v>
      </c>
      <c r="B121">
        <v>366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</row>
    <row r="122" spans="1:15" x14ac:dyDescent="0.3">
      <c r="A122" t="s">
        <v>10</v>
      </c>
      <c r="B122">
        <v>367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</row>
    <row r="123" spans="1:15" x14ac:dyDescent="0.3">
      <c r="A123" t="s">
        <v>10</v>
      </c>
      <c r="B123">
        <v>368</v>
      </c>
      <c r="C123" s="7">
        <v>0</v>
      </c>
      <c r="D123" s="7">
        <v>0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</row>
    <row r="124" spans="1:15" x14ac:dyDescent="0.3">
      <c r="A124" t="s">
        <v>10</v>
      </c>
      <c r="B124">
        <v>369</v>
      </c>
      <c r="C124" s="7">
        <v>0</v>
      </c>
      <c r="D124" s="7">
        <v>0</v>
      </c>
      <c r="E124" s="7">
        <v>0</v>
      </c>
      <c r="F124" s="7">
        <v>0</v>
      </c>
      <c r="G124" s="7">
        <v>0</v>
      </c>
      <c r="H124" s="7">
        <v>0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</row>
    <row r="125" spans="1:15" x14ac:dyDescent="0.3">
      <c r="A125" t="s">
        <v>10</v>
      </c>
      <c r="B125">
        <v>370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</row>
    <row r="126" spans="1:15" x14ac:dyDescent="0.3">
      <c r="A126" t="s">
        <v>10</v>
      </c>
      <c r="B126">
        <v>373</v>
      </c>
      <c r="C126" s="7">
        <v>0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</row>
    <row r="127" spans="1:15" ht="15" thickBot="1" x14ac:dyDescent="0.4">
      <c r="B127" s="4" t="s">
        <v>6</v>
      </c>
      <c r="C127" s="5">
        <f t="shared" ref="C127:O127" si="14">SUM(C115:C126)</f>
        <v>0</v>
      </c>
      <c r="D127" s="5">
        <f t="shared" si="14"/>
        <v>0</v>
      </c>
      <c r="E127" s="5">
        <f t="shared" si="14"/>
        <v>0</v>
      </c>
      <c r="F127" s="5">
        <f t="shared" si="14"/>
        <v>0</v>
      </c>
      <c r="G127" s="5">
        <f t="shared" si="14"/>
        <v>0</v>
      </c>
      <c r="H127" s="5">
        <f t="shared" si="14"/>
        <v>0</v>
      </c>
      <c r="I127" s="5">
        <f t="shared" si="14"/>
        <v>0</v>
      </c>
      <c r="J127" s="5">
        <f t="shared" si="14"/>
        <v>0</v>
      </c>
      <c r="K127" s="5">
        <f t="shared" si="14"/>
        <v>0</v>
      </c>
      <c r="L127" s="5">
        <f t="shared" si="14"/>
        <v>0</v>
      </c>
      <c r="M127" s="5">
        <f t="shared" si="14"/>
        <v>0</v>
      </c>
      <c r="N127" s="5">
        <f t="shared" si="14"/>
        <v>0</v>
      </c>
      <c r="O127" s="5">
        <f t="shared" si="14"/>
        <v>0</v>
      </c>
    </row>
    <row r="128" spans="1:15" ht="15.5" thickTop="1" thickBot="1" x14ac:dyDescent="0.4">
      <c r="B128" s="4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</row>
    <row r="129" spans="1:16" ht="15" thickBot="1" x14ac:dyDescent="0.4">
      <c r="B129" s="4" t="s">
        <v>7</v>
      </c>
      <c r="C129" s="9">
        <f t="shared" ref="C129:O129" si="15">C127+C112</f>
        <v>46007879.809684336</v>
      </c>
      <c r="D129" s="9">
        <f t="shared" si="15"/>
        <v>46402800.563138589</v>
      </c>
      <c r="E129" s="9">
        <f t="shared" si="15"/>
        <v>46797721.316592835</v>
      </c>
      <c r="F129" s="9">
        <f t="shared" si="15"/>
        <v>47192642.070047081</v>
      </c>
      <c r="G129" s="9">
        <f t="shared" si="15"/>
        <v>47587562.823501326</v>
      </c>
      <c r="H129" s="9">
        <f t="shared" si="15"/>
        <v>47982483.576955579</v>
      </c>
      <c r="I129" s="9">
        <f t="shared" si="15"/>
        <v>48377404.33040984</v>
      </c>
      <c r="J129" s="9">
        <f t="shared" si="15"/>
        <v>48772325.083864085</v>
      </c>
      <c r="K129" s="9">
        <f t="shared" si="15"/>
        <v>49167245.837318331</v>
      </c>
      <c r="L129" s="9">
        <f t="shared" si="15"/>
        <v>49562166.590772584</v>
      </c>
      <c r="M129" s="9">
        <f t="shared" si="15"/>
        <v>49957087.34422683</v>
      </c>
      <c r="N129" s="9">
        <f t="shared" si="15"/>
        <v>50382529.563025437</v>
      </c>
      <c r="O129" s="9">
        <f t="shared" si="15"/>
        <v>50825642.103865519</v>
      </c>
    </row>
    <row r="132" spans="1:16" ht="15.5" x14ac:dyDescent="0.35">
      <c r="B132" s="2" t="s">
        <v>12</v>
      </c>
    </row>
    <row r="133" spans="1:16" ht="14.5" x14ac:dyDescent="0.35">
      <c r="C133" s="3">
        <f t="shared" ref="C133:O133" si="16">C100</f>
        <v>43435</v>
      </c>
      <c r="D133" s="3">
        <f t="shared" si="16"/>
        <v>43466</v>
      </c>
      <c r="E133" s="3">
        <f t="shared" si="16"/>
        <v>43497</v>
      </c>
      <c r="F133" s="3">
        <f t="shared" si="16"/>
        <v>43525</v>
      </c>
      <c r="G133" s="3">
        <f t="shared" si="16"/>
        <v>43556</v>
      </c>
      <c r="H133" s="3">
        <f t="shared" si="16"/>
        <v>43586</v>
      </c>
      <c r="I133" s="3">
        <f t="shared" si="16"/>
        <v>43617</v>
      </c>
      <c r="J133" s="3">
        <f t="shared" si="16"/>
        <v>43647</v>
      </c>
      <c r="K133" s="3">
        <f t="shared" si="16"/>
        <v>43678</v>
      </c>
      <c r="L133" s="3">
        <f t="shared" si="16"/>
        <v>43709</v>
      </c>
      <c r="M133" s="3">
        <f t="shared" si="16"/>
        <v>43739</v>
      </c>
      <c r="N133" s="3">
        <f t="shared" si="16"/>
        <v>43770</v>
      </c>
      <c r="O133" s="3">
        <f t="shared" si="16"/>
        <v>43800</v>
      </c>
    </row>
    <row r="134" spans="1:16" ht="14.5" x14ac:dyDescent="0.35">
      <c r="B134" s="4" t="s">
        <v>2</v>
      </c>
    </row>
    <row r="135" spans="1:16" x14ac:dyDescent="0.3">
      <c r="A135" t="s">
        <v>13</v>
      </c>
      <c r="B135">
        <v>350.1</v>
      </c>
      <c r="C135" s="13">
        <v>0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4"/>
    </row>
    <row r="136" spans="1:16" x14ac:dyDescent="0.3">
      <c r="A136" t="s">
        <v>13</v>
      </c>
      <c r="B136">
        <v>350.2</v>
      </c>
      <c r="C136" s="13">
        <v>3328348.57</v>
      </c>
      <c r="D136" s="13">
        <v>3328348.57</v>
      </c>
      <c r="E136" s="13">
        <v>3328348.57</v>
      </c>
      <c r="F136" s="13">
        <v>3328348.57</v>
      </c>
      <c r="G136" s="13">
        <v>3328348.57</v>
      </c>
      <c r="H136" s="13">
        <v>3328348.57</v>
      </c>
      <c r="I136" s="13">
        <v>3328348.57</v>
      </c>
      <c r="J136" s="13">
        <v>3328348.57</v>
      </c>
      <c r="K136" s="13">
        <v>3328348.57</v>
      </c>
      <c r="L136" s="13">
        <v>3328348.57</v>
      </c>
      <c r="M136" s="13">
        <v>3328348.57</v>
      </c>
      <c r="N136" s="13">
        <v>3328348.57</v>
      </c>
      <c r="O136" s="13">
        <v>3328348.57</v>
      </c>
      <c r="P136" s="14"/>
    </row>
    <row r="137" spans="1:16" x14ac:dyDescent="0.3">
      <c r="A137" t="s">
        <v>13</v>
      </c>
      <c r="B137">
        <v>352</v>
      </c>
      <c r="C137" s="13">
        <v>31445134.649999984</v>
      </c>
      <c r="D137" s="13">
        <v>31445134.649999984</v>
      </c>
      <c r="E137" s="13">
        <v>31445134.649999984</v>
      </c>
      <c r="F137" s="13">
        <v>31445134.649999984</v>
      </c>
      <c r="G137" s="13">
        <v>31445134.649999984</v>
      </c>
      <c r="H137" s="13">
        <v>31445588.619999982</v>
      </c>
      <c r="I137" s="13">
        <v>31446007.429999981</v>
      </c>
      <c r="J137" s="13">
        <v>31445322.189999983</v>
      </c>
      <c r="K137" s="13">
        <v>31447252.329999983</v>
      </c>
      <c r="L137" s="13">
        <v>31445153.129999984</v>
      </c>
      <c r="M137" s="13">
        <v>31445205.379999984</v>
      </c>
      <c r="N137" s="13">
        <v>31445134.649999984</v>
      </c>
      <c r="O137" s="13">
        <v>31445150.919999983</v>
      </c>
      <c r="P137" s="14"/>
    </row>
    <row r="138" spans="1:16" x14ac:dyDescent="0.3">
      <c r="A138" t="s">
        <v>13</v>
      </c>
      <c r="B138">
        <v>353</v>
      </c>
      <c r="C138" s="13">
        <v>139962280.95999995</v>
      </c>
      <c r="D138" s="13">
        <v>139962280.95999995</v>
      </c>
      <c r="E138" s="13">
        <v>139962280.95999995</v>
      </c>
      <c r="F138" s="13">
        <v>139962280.95999995</v>
      </c>
      <c r="G138" s="13">
        <v>139962280.95999995</v>
      </c>
      <c r="H138" s="13">
        <v>139962644.07999995</v>
      </c>
      <c r="I138" s="13">
        <v>139963796.24999994</v>
      </c>
      <c r="J138" s="13">
        <v>139964819.06999993</v>
      </c>
      <c r="K138" s="13">
        <v>139966700.76999992</v>
      </c>
      <c r="L138" s="13">
        <v>139968833.24999991</v>
      </c>
      <c r="M138" s="13">
        <v>139968908.20999992</v>
      </c>
      <c r="N138" s="13">
        <v>139968978.93999991</v>
      </c>
      <c r="O138" s="13">
        <v>139968991.93999991</v>
      </c>
      <c r="P138" s="14"/>
    </row>
    <row r="139" spans="1:16" x14ac:dyDescent="0.3">
      <c r="A139" t="s">
        <v>13</v>
      </c>
      <c r="B139">
        <v>354</v>
      </c>
      <c r="C139" s="13">
        <v>442742455.87</v>
      </c>
      <c r="D139" s="13">
        <v>442742455.87</v>
      </c>
      <c r="E139" s="13">
        <v>442742455.87</v>
      </c>
      <c r="F139" s="13">
        <v>442742455.87</v>
      </c>
      <c r="G139" s="13">
        <v>442742455.87</v>
      </c>
      <c r="H139" s="13">
        <v>442742455.87</v>
      </c>
      <c r="I139" s="13">
        <v>442742455.87</v>
      </c>
      <c r="J139" s="13">
        <v>442742455.87</v>
      </c>
      <c r="K139" s="13">
        <v>442742455.87</v>
      </c>
      <c r="L139" s="13">
        <v>442742455.87</v>
      </c>
      <c r="M139" s="13">
        <v>442742455.87</v>
      </c>
      <c r="N139" s="13">
        <v>442742455.87</v>
      </c>
      <c r="O139" s="13">
        <v>442742455.87</v>
      </c>
      <c r="P139" s="14"/>
    </row>
    <row r="140" spans="1:16" x14ac:dyDescent="0.3">
      <c r="A140" t="s">
        <v>13</v>
      </c>
      <c r="B140">
        <v>355</v>
      </c>
      <c r="C140" s="13">
        <v>1286128.0000000005</v>
      </c>
      <c r="D140" s="13">
        <v>1286128.0000000005</v>
      </c>
      <c r="E140" s="13">
        <v>1286128.0000000005</v>
      </c>
      <c r="F140" s="13">
        <v>1286128.0000000005</v>
      </c>
      <c r="G140" s="13">
        <v>1286128.0000000005</v>
      </c>
      <c r="H140" s="13">
        <v>1286128.0000000005</v>
      </c>
      <c r="I140" s="13">
        <v>1286128.0000000005</v>
      </c>
      <c r="J140" s="13">
        <v>1286128.0000000005</v>
      </c>
      <c r="K140" s="13">
        <v>1286128.0000000005</v>
      </c>
      <c r="L140" s="13">
        <v>1286128.0000000005</v>
      </c>
      <c r="M140" s="13">
        <v>1286128.0000000005</v>
      </c>
      <c r="N140" s="13">
        <v>1286128.0000000005</v>
      </c>
      <c r="O140" s="13">
        <v>1286128.0000000005</v>
      </c>
      <c r="P140" s="14"/>
    </row>
    <row r="141" spans="1:16" x14ac:dyDescent="0.3">
      <c r="A141" t="s">
        <v>13</v>
      </c>
      <c r="B141">
        <v>356</v>
      </c>
      <c r="C141" s="13">
        <v>142661390.22999996</v>
      </c>
      <c r="D141" s="13">
        <v>142661390.22999996</v>
      </c>
      <c r="E141" s="13">
        <v>142661390.22999996</v>
      </c>
      <c r="F141" s="13">
        <v>142661390.22999996</v>
      </c>
      <c r="G141" s="13">
        <v>142661390.22999996</v>
      </c>
      <c r="H141" s="13">
        <v>142661390.22999996</v>
      </c>
      <c r="I141" s="13">
        <v>142661390.22999996</v>
      </c>
      <c r="J141" s="13">
        <v>142661390.22999996</v>
      </c>
      <c r="K141" s="13">
        <v>142661390.22999996</v>
      </c>
      <c r="L141" s="13">
        <v>142661390.22999996</v>
      </c>
      <c r="M141" s="13">
        <v>142661390.22999996</v>
      </c>
      <c r="N141" s="13">
        <v>142661390.22999996</v>
      </c>
      <c r="O141" s="13">
        <v>142661390.22999996</v>
      </c>
      <c r="P141" s="14"/>
    </row>
    <row r="142" spans="1:16" x14ac:dyDescent="0.3">
      <c r="A142" t="s">
        <v>13</v>
      </c>
      <c r="B142">
        <v>357</v>
      </c>
      <c r="C142" s="13">
        <v>0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4"/>
    </row>
    <row r="143" spans="1:16" x14ac:dyDescent="0.3">
      <c r="A143" t="s">
        <v>13</v>
      </c>
      <c r="B143">
        <v>358</v>
      </c>
      <c r="C143" s="13">
        <v>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4"/>
    </row>
    <row r="144" spans="1:16" x14ac:dyDescent="0.3">
      <c r="A144" t="s">
        <v>13</v>
      </c>
      <c r="B144">
        <v>359</v>
      </c>
      <c r="C144" s="13">
        <v>13266884.549999995</v>
      </c>
      <c r="D144" s="13">
        <v>13266884.549999995</v>
      </c>
      <c r="E144" s="13">
        <v>13266884.549999995</v>
      </c>
      <c r="F144" s="13">
        <v>13266884.549999995</v>
      </c>
      <c r="G144" s="13">
        <v>13266884.549999995</v>
      </c>
      <c r="H144" s="13">
        <v>13266884.549999995</v>
      </c>
      <c r="I144" s="13">
        <v>13266884.549999995</v>
      </c>
      <c r="J144" s="13">
        <v>13266884.549999995</v>
      </c>
      <c r="K144" s="13">
        <v>13266884.549999995</v>
      </c>
      <c r="L144" s="13">
        <v>13266884.549999995</v>
      </c>
      <c r="M144" s="13">
        <v>13266884.549999995</v>
      </c>
      <c r="N144" s="13">
        <v>13266884.549999995</v>
      </c>
      <c r="O144" s="13">
        <v>13266884.549999995</v>
      </c>
      <c r="P144" s="14"/>
    </row>
    <row r="145" spans="1:16" ht="15" thickBot="1" x14ac:dyDescent="0.4">
      <c r="B145" s="4" t="s">
        <v>4</v>
      </c>
      <c r="C145" s="15">
        <f t="shared" ref="C145:O145" si="17">SUM(C135:C144)</f>
        <v>774692622.82999992</v>
      </c>
      <c r="D145" s="15">
        <f t="shared" si="17"/>
        <v>774692622.82999992</v>
      </c>
      <c r="E145" s="15">
        <f t="shared" si="17"/>
        <v>774692622.82999992</v>
      </c>
      <c r="F145" s="15">
        <f t="shared" si="17"/>
        <v>774692622.82999992</v>
      </c>
      <c r="G145" s="15">
        <f t="shared" si="17"/>
        <v>774692622.82999992</v>
      </c>
      <c r="H145" s="15">
        <f t="shared" si="17"/>
        <v>774693439.91999984</v>
      </c>
      <c r="I145" s="15">
        <f t="shared" si="17"/>
        <v>774695010.89999986</v>
      </c>
      <c r="J145" s="15">
        <f t="shared" si="17"/>
        <v>774695348.47999978</v>
      </c>
      <c r="K145" s="15">
        <f t="shared" si="17"/>
        <v>774699160.31999993</v>
      </c>
      <c r="L145" s="15">
        <f t="shared" si="17"/>
        <v>774699193.5999999</v>
      </c>
      <c r="M145" s="15">
        <f t="shared" si="17"/>
        <v>774699320.80999994</v>
      </c>
      <c r="N145" s="15">
        <f t="shared" si="17"/>
        <v>774699320.80999994</v>
      </c>
      <c r="O145" s="15">
        <f t="shared" si="17"/>
        <v>774699350.07999992</v>
      </c>
      <c r="P145" s="14"/>
    </row>
    <row r="146" spans="1:16" ht="13.5" thickTop="1" x14ac:dyDescent="0.3"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</row>
    <row r="147" spans="1:16" ht="14.5" x14ac:dyDescent="0.35">
      <c r="B147" s="4" t="s">
        <v>5</v>
      </c>
    </row>
    <row r="148" spans="1:16" x14ac:dyDescent="0.3">
      <c r="A148" t="s">
        <v>13</v>
      </c>
      <c r="B148">
        <v>360.1</v>
      </c>
      <c r="C148" s="7">
        <v>0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</row>
    <row r="149" spans="1:16" x14ac:dyDescent="0.3">
      <c r="A149" t="s">
        <v>13</v>
      </c>
      <c r="B149">
        <v>360.2</v>
      </c>
      <c r="C149" s="7">
        <v>0</v>
      </c>
      <c r="D149" s="7">
        <v>0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</row>
    <row r="150" spans="1:16" x14ac:dyDescent="0.3">
      <c r="A150" t="s">
        <v>13</v>
      </c>
      <c r="B150">
        <v>361</v>
      </c>
      <c r="C150" s="7">
        <v>0</v>
      </c>
      <c r="D150" s="7">
        <v>0</v>
      </c>
      <c r="E150" s="7">
        <v>0</v>
      </c>
      <c r="F150" s="7">
        <v>0</v>
      </c>
      <c r="G150" s="7">
        <v>0</v>
      </c>
      <c r="H150" s="7">
        <v>0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</row>
    <row r="151" spans="1:16" x14ac:dyDescent="0.3">
      <c r="A151" t="s">
        <v>13</v>
      </c>
      <c r="B151">
        <v>362</v>
      </c>
      <c r="C151" s="7">
        <v>0</v>
      </c>
      <c r="D151" s="7">
        <v>0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</row>
    <row r="152" spans="1:16" x14ac:dyDescent="0.3">
      <c r="A152" t="s">
        <v>13</v>
      </c>
      <c r="B152">
        <v>364</v>
      </c>
      <c r="C152" s="7">
        <v>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</row>
    <row r="153" spans="1:16" x14ac:dyDescent="0.3">
      <c r="A153" t="s">
        <v>13</v>
      </c>
      <c r="B153">
        <v>365</v>
      </c>
      <c r="C153" s="7">
        <v>0</v>
      </c>
      <c r="D153" s="7">
        <v>0</v>
      </c>
      <c r="E153" s="7">
        <v>0</v>
      </c>
      <c r="F153" s="7">
        <v>0</v>
      </c>
      <c r="G153" s="7">
        <v>0</v>
      </c>
      <c r="H153" s="7">
        <v>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</row>
    <row r="154" spans="1:16" x14ac:dyDescent="0.3">
      <c r="A154" t="s">
        <v>13</v>
      </c>
      <c r="B154">
        <v>366</v>
      </c>
      <c r="C154" s="7">
        <v>0</v>
      </c>
      <c r="D154" s="7">
        <v>0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</row>
    <row r="155" spans="1:16" x14ac:dyDescent="0.3">
      <c r="A155" t="s">
        <v>13</v>
      </c>
      <c r="B155">
        <v>367</v>
      </c>
      <c r="C155" s="7">
        <v>0</v>
      </c>
      <c r="D155" s="7">
        <v>0</v>
      </c>
      <c r="E155" s="7">
        <v>0</v>
      </c>
      <c r="F155" s="7">
        <v>0</v>
      </c>
      <c r="G155" s="7">
        <v>0</v>
      </c>
      <c r="H155" s="7">
        <v>0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</row>
    <row r="156" spans="1:16" x14ac:dyDescent="0.3">
      <c r="A156" t="s">
        <v>13</v>
      </c>
      <c r="B156">
        <v>368</v>
      </c>
      <c r="C156" s="7">
        <v>0</v>
      </c>
      <c r="D156" s="7">
        <v>0</v>
      </c>
      <c r="E156" s="7">
        <v>0</v>
      </c>
      <c r="F156" s="7">
        <v>0</v>
      </c>
      <c r="G156" s="7">
        <v>0</v>
      </c>
      <c r="H156" s="7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</row>
    <row r="157" spans="1:16" x14ac:dyDescent="0.3">
      <c r="A157" t="s">
        <v>13</v>
      </c>
      <c r="B157">
        <v>369</v>
      </c>
      <c r="C157" s="7">
        <v>0</v>
      </c>
      <c r="D157" s="7">
        <v>0</v>
      </c>
      <c r="E157" s="7">
        <v>0</v>
      </c>
      <c r="F157" s="7">
        <v>0</v>
      </c>
      <c r="G157" s="7">
        <v>0</v>
      </c>
      <c r="H157" s="7">
        <v>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</row>
    <row r="158" spans="1:16" x14ac:dyDescent="0.3">
      <c r="A158" t="s">
        <v>13</v>
      </c>
      <c r="B158">
        <v>370</v>
      </c>
      <c r="C158" s="7">
        <v>0</v>
      </c>
      <c r="D158" s="7">
        <v>0</v>
      </c>
      <c r="E158" s="7">
        <v>0</v>
      </c>
      <c r="F158" s="7">
        <v>0</v>
      </c>
      <c r="G158" s="7">
        <v>0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</row>
    <row r="159" spans="1:16" x14ac:dyDescent="0.3">
      <c r="A159" t="s">
        <v>13</v>
      </c>
      <c r="B159">
        <v>373</v>
      </c>
      <c r="C159" s="7">
        <v>0</v>
      </c>
      <c r="D159" s="7">
        <v>0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</row>
    <row r="160" spans="1:16" ht="15" thickBot="1" x14ac:dyDescent="0.4">
      <c r="B160" s="4" t="s">
        <v>6</v>
      </c>
      <c r="C160" s="5">
        <f t="shared" ref="C160:O160" si="18">SUM(C148:C159)</f>
        <v>0</v>
      </c>
      <c r="D160" s="5">
        <f t="shared" si="18"/>
        <v>0</v>
      </c>
      <c r="E160" s="5">
        <f t="shared" si="18"/>
        <v>0</v>
      </c>
      <c r="F160" s="5">
        <f t="shared" si="18"/>
        <v>0</v>
      </c>
      <c r="G160" s="5">
        <f t="shared" si="18"/>
        <v>0</v>
      </c>
      <c r="H160" s="5">
        <f t="shared" si="18"/>
        <v>0</v>
      </c>
      <c r="I160" s="5">
        <f t="shared" si="18"/>
        <v>0</v>
      </c>
      <c r="J160" s="5">
        <f t="shared" si="18"/>
        <v>0</v>
      </c>
      <c r="K160" s="5">
        <f t="shared" si="18"/>
        <v>0</v>
      </c>
      <c r="L160" s="5">
        <f t="shared" si="18"/>
        <v>0</v>
      </c>
      <c r="M160" s="5">
        <f t="shared" si="18"/>
        <v>0</v>
      </c>
      <c r="N160" s="5">
        <f t="shared" si="18"/>
        <v>0</v>
      </c>
      <c r="O160" s="5">
        <f t="shared" si="18"/>
        <v>0</v>
      </c>
    </row>
    <row r="161" spans="1:15" ht="15.5" thickTop="1" thickBot="1" x14ac:dyDescent="0.4">
      <c r="B161" s="4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</row>
    <row r="162" spans="1:15" ht="15" thickBot="1" x14ac:dyDescent="0.4">
      <c r="B162" s="4" t="s">
        <v>7</v>
      </c>
      <c r="C162" s="9">
        <f t="shared" ref="C162:O162" si="19">C160+C145</f>
        <v>774692622.82999992</v>
      </c>
      <c r="D162" s="9">
        <f t="shared" si="19"/>
        <v>774692622.82999992</v>
      </c>
      <c r="E162" s="9">
        <f t="shared" si="19"/>
        <v>774692622.82999992</v>
      </c>
      <c r="F162" s="9">
        <f t="shared" si="19"/>
        <v>774692622.82999992</v>
      </c>
      <c r="G162" s="9">
        <f t="shared" si="19"/>
        <v>774692622.82999992</v>
      </c>
      <c r="H162" s="9">
        <f t="shared" si="19"/>
        <v>774693439.91999984</v>
      </c>
      <c r="I162" s="9">
        <f t="shared" si="19"/>
        <v>774695010.89999986</v>
      </c>
      <c r="J162" s="9">
        <f t="shared" si="19"/>
        <v>774695348.47999978</v>
      </c>
      <c r="K162" s="9">
        <f t="shared" si="19"/>
        <v>774699160.31999993</v>
      </c>
      <c r="L162" s="9">
        <f t="shared" si="19"/>
        <v>774699193.5999999</v>
      </c>
      <c r="M162" s="9">
        <f t="shared" si="19"/>
        <v>774699320.80999994</v>
      </c>
      <c r="N162" s="9">
        <f t="shared" si="19"/>
        <v>774699320.80999994</v>
      </c>
      <c r="O162" s="9">
        <f t="shared" si="19"/>
        <v>774699350.07999992</v>
      </c>
    </row>
    <row r="164" spans="1:15" ht="15.5" x14ac:dyDescent="0.35">
      <c r="B164" s="2" t="s">
        <v>14</v>
      </c>
    </row>
    <row r="165" spans="1:15" ht="14.5" x14ac:dyDescent="0.35">
      <c r="C165" s="3">
        <f t="shared" ref="C165:O165" si="20">C133</f>
        <v>43435</v>
      </c>
      <c r="D165" s="3">
        <f t="shared" si="20"/>
        <v>43466</v>
      </c>
      <c r="E165" s="3">
        <f t="shared" si="20"/>
        <v>43497</v>
      </c>
      <c r="F165" s="3">
        <f t="shared" si="20"/>
        <v>43525</v>
      </c>
      <c r="G165" s="3">
        <f t="shared" si="20"/>
        <v>43556</v>
      </c>
      <c r="H165" s="3">
        <f t="shared" si="20"/>
        <v>43586</v>
      </c>
      <c r="I165" s="3">
        <f t="shared" si="20"/>
        <v>43617</v>
      </c>
      <c r="J165" s="3">
        <f t="shared" si="20"/>
        <v>43647</v>
      </c>
      <c r="K165" s="3">
        <f t="shared" si="20"/>
        <v>43678</v>
      </c>
      <c r="L165" s="3">
        <f t="shared" si="20"/>
        <v>43709</v>
      </c>
      <c r="M165" s="3">
        <f t="shared" si="20"/>
        <v>43739</v>
      </c>
      <c r="N165" s="3">
        <f t="shared" si="20"/>
        <v>43770</v>
      </c>
      <c r="O165" s="3">
        <f t="shared" si="20"/>
        <v>43800</v>
      </c>
    </row>
    <row r="166" spans="1:15" ht="14.5" x14ac:dyDescent="0.35">
      <c r="B166" s="4" t="s">
        <v>2</v>
      </c>
    </row>
    <row r="167" spans="1:15" x14ac:dyDescent="0.3">
      <c r="A167" t="s">
        <v>13</v>
      </c>
      <c r="B167">
        <v>350.1</v>
      </c>
      <c r="C167" s="13">
        <v>0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</row>
    <row r="168" spans="1:15" x14ac:dyDescent="0.3">
      <c r="A168" t="s">
        <v>13</v>
      </c>
      <c r="B168">
        <v>350.2</v>
      </c>
      <c r="C168" s="13">
        <v>290031.15251883364</v>
      </c>
      <c r="D168" s="13">
        <v>294635.36804066697</v>
      </c>
      <c r="E168" s="13">
        <v>299239.58356250031</v>
      </c>
      <c r="F168" s="13">
        <v>303843.79908433364</v>
      </c>
      <c r="G168" s="13">
        <v>308448.01460616698</v>
      </c>
      <c r="H168" s="13">
        <v>313052.23012800032</v>
      </c>
      <c r="I168" s="13">
        <v>317656.44564983365</v>
      </c>
      <c r="J168" s="13">
        <v>322260.66117166699</v>
      </c>
      <c r="K168" s="13">
        <v>326864.87669350032</v>
      </c>
      <c r="L168" s="13">
        <v>331469.09221533366</v>
      </c>
      <c r="M168" s="13">
        <v>336073.30773716699</v>
      </c>
      <c r="N168" s="13">
        <v>340695.08954311977</v>
      </c>
      <c r="O168" s="13">
        <v>345327.04130303644</v>
      </c>
    </row>
    <row r="169" spans="1:15" x14ac:dyDescent="0.3">
      <c r="A169" t="s">
        <v>13</v>
      </c>
      <c r="B169">
        <v>352</v>
      </c>
      <c r="C169" s="13">
        <v>5402799.1864317469</v>
      </c>
      <c r="D169" s="13">
        <v>5470144.1831404967</v>
      </c>
      <c r="E169" s="13">
        <v>5537489.1798492465</v>
      </c>
      <c r="F169" s="13">
        <v>5604834.1765579963</v>
      </c>
      <c r="G169" s="13">
        <v>5672179.1732667461</v>
      </c>
      <c r="H169" s="13">
        <v>5739524.1699754968</v>
      </c>
      <c r="I169" s="13">
        <v>5806870.138936663</v>
      </c>
      <c r="J169" s="13">
        <v>5874217.0048492458</v>
      </c>
      <c r="K169" s="13">
        <v>5941562.4032061631</v>
      </c>
      <c r="L169" s="13">
        <v>6008911.9352795798</v>
      </c>
      <c r="M169" s="13">
        <v>6076256.9715663288</v>
      </c>
      <c r="N169" s="13">
        <v>6140946.7468564073</v>
      </c>
      <c r="O169" s="13">
        <v>6204099.0589451566</v>
      </c>
    </row>
    <row r="170" spans="1:15" x14ac:dyDescent="0.3">
      <c r="A170" t="s">
        <v>13</v>
      </c>
      <c r="B170">
        <v>353</v>
      </c>
      <c r="C170" s="13">
        <v>17109969.968695506</v>
      </c>
      <c r="D170" s="13">
        <v>17398058.997004841</v>
      </c>
      <c r="E170" s="13">
        <v>17686148.025314175</v>
      </c>
      <c r="F170" s="13">
        <v>17974237.053623509</v>
      </c>
      <c r="G170" s="13">
        <v>18262326.081932843</v>
      </c>
      <c r="H170" s="13">
        <v>18550415.110242177</v>
      </c>
      <c r="I170" s="13">
        <v>18838504.885973509</v>
      </c>
      <c r="J170" s="13">
        <v>19126597.033254761</v>
      </c>
      <c r="K170" s="13">
        <v>19414691.285840511</v>
      </c>
      <c r="L170" s="13">
        <v>19702789.411592092</v>
      </c>
      <c r="M170" s="13">
        <v>19990891.926698342</v>
      </c>
      <c r="N170" s="13">
        <v>20306327.413450487</v>
      </c>
      <c r="O170" s="13">
        <v>20637587.330275152</v>
      </c>
    </row>
    <row r="171" spans="1:15" x14ac:dyDescent="0.3">
      <c r="A171" t="s">
        <v>13</v>
      </c>
      <c r="B171">
        <v>354</v>
      </c>
      <c r="C171" s="13">
        <v>56880353.283973977</v>
      </c>
      <c r="D171" s="13">
        <v>57780596.277576305</v>
      </c>
      <c r="E171" s="13">
        <v>58680839.271178633</v>
      </c>
      <c r="F171" s="13">
        <v>59581082.264780968</v>
      </c>
      <c r="G171" s="13">
        <v>60481325.258383304</v>
      </c>
      <c r="H171" s="13">
        <v>61381568.251985639</v>
      </c>
      <c r="I171" s="13">
        <v>62281811.245587967</v>
      </c>
      <c r="J171" s="13">
        <v>63182054.239190295</v>
      </c>
      <c r="K171" s="13">
        <v>64082297.232792631</v>
      </c>
      <c r="L171" s="13">
        <v>64982540.226394966</v>
      </c>
      <c r="M171" s="13">
        <v>65882783.219997294</v>
      </c>
      <c r="N171" s="13">
        <v>66850790.40615084</v>
      </c>
      <c r="O171" s="13">
        <v>67858029.493255094</v>
      </c>
    </row>
    <row r="172" spans="1:15" x14ac:dyDescent="0.3">
      <c r="A172" t="s">
        <v>13</v>
      </c>
      <c r="B172">
        <v>355</v>
      </c>
      <c r="C172" s="13">
        <v>112890.59080766674</v>
      </c>
      <c r="D172" s="13">
        <v>116823.99894100009</v>
      </c>
      <c r="E172" s="13">
        <v>120757.40707433342</v>
      </c>
      <c r="F172" s="13">
        <v>124690.81520766675</v>
      </c>
      <c r="G172" s="13">
        <v>128624.22334100008</v>
      </c>
      <c r="H172" s="13">
        <v>132557.63147433341</v>
      </c>
      <c r="I172" s="13">
        <v>136491.03960766672</v>
      </c>
      <c r="J172" s="13">
        <v>140424.44774100007</v>
      </c>
      <c r="K172" s="13">
        <v>144357.85587433341</v>
      </c>
      <c r="L172" s="13">
        <v>148291.26400766673</v>
      </c>
      <c r="M172" s="13">
        <v>152224.67214100005</v>
      </c>
      <c r="N172" s="13">
        <v>155594.68475877785</v>
      </c>
      <c r="O172" s="13">
        <v>158638.5210254445</v>
      </c>
    </row>
    <row r="173" spans="1:15" x14ac:dyDescent="0.3">
      <c r="A173" t="s">
        <v>13</v>
      </c>
      <c r="B173">
        <v>356</v>
      </c>
      <c r="C173" s="13">
        <v>24428745.398211248</v>
      </c>
      <c r="D173" s="13">
        <v>24791343.098379165</v>
      </c>
      <c r="E173" s="13">
        <v>25153940.798547082</v>
      </c>
      <c r="F173" s="13">
        <v>25516538.498714998</v>
      </c>
      <c r="G173" s="13">
        <v>25879136.198882915</v>
      </c>
      <c r="H173" s="13">
        <v>26241733.899050832</v>
      </c>
      <c r="I173" s="13">
        <v>26604331.599218749</v>
      </c>
      <c r="J173" s="13">
        <v>26966929.299386665</v>
      </c>
      <c r="K173" s="13">
        <v>27329526.999554582</v>
      </c>
      <c r="L173" s="13">
        <v>27692124.699722499</v>
      </c>
      <c r="M173" s="13">
        <v>28054722.399890415</v>
      </c>
      <c r="N173" s="13">
        <v>28431625.867245287</v>
      </c>
      <c r="O173" s="13">
        <v>28816811.620866284</v>
      </c>
    </row>
    <row r="174" spans="1:15" x14ac:dyDescent="0.3">
      <c r="A174" t="s">
        <v>13</v>
      </c>
      <c r="B174">
        <v>357</v>
      </c>
      <c r="C174" s="13">
        <v>1.6073750000000005E-2</v>
      </c>
      <c r="D174" s="13">
        <v>1.6073750000000005E-2</v>
      </c>
      <c r="E174" s="13">
        <v>1.6073750000000005E-2</v>
      </c>
      <c r="F174" s="13">
        <v>1.6073750000000005E-2</v>
      </c>
      <c r="G174" s="13">
        <v>1.6073750000000005E-2</v>
      </c>
      <c r="H174" s="13">
        <v>1.6073750000000005E-2</v>
      </c>
      <c r="I174" s="13">
        <v>1.6073750000000005E-2</v>
      </c>
      <c r="J174" s="13">
        <v>1.6073750000000005E-2</v>
      </c>
      <c r="K174" s="13">
        <v>1.6073750000000005E-2</v>
      </c>
      <c r="L174" s="13">
        <v>1.6073750000000005E-2</v>
      </c>
      <c r="M174" s="13">
        <v>1.6073750000000005E-2</v>
      </c>
      <c r="N174" s="13">
        <v>1.6073750000000005E-2</v>
      </c>
      <c r="O174" s="13">
        <v>1.6073750000000005E-2</v>
      </c>
    </row>
    <row r="175" spans="1:15" x14ac:dyDescent="0.3">
      <c r="A175" t="s">
        <v>13</v>
      </c>
      <c r="B175">
        <v>358</v>
      </c>
      <c r="C175" s="13">
        <v>0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</row>
    <row r="176" spans="1:15" x14ac:dyDescent="0.3">
      <c r="A176" t="s">
        <v>13</v>
      </c>
      <c r="B176">
        <v>359</v>
      </c>
      <c r="C176" s="13">
        <v>1302912.0402870006</v>
      </c>
      <c r="D176" s="13">
        <v>1320158.9902020006</v>
      </c>
      <c r="E176" s="13">
        <v>1337405.9401170006</v>
      </c>
      <c r="F176" s="13">
        <v>1354652.8900320006</v>
      </c>
      <c r="G176" s="13">
        <v>1371899.8399470006</v>
      </c>
      <c r="H176" s="13">
        <v>1389146.7898620006</v>
      </c>
      <c r="I176" s="13">
        <v>1406393.7397770006</v>
      </c>
      <c r="J176" s="13">
        <v>1423640.6896920006</v>
      </c>
      <c r="K176" s="13">
        <v>1440887.6396070006</v>
      </c>
      <c r="L176" s="13">
        <v>1458134.5895220006</v>
      </c>
      <c r="M176" s="13">
        <v>1475381.5394370006</v>
      </c>
      <c r="N176" s="13">
        <v>1493258.6663681257</v>
      </c>
      <c r="O176" s="13">
        <v>1511500.6326243756</v>
      </c>
    </row>
    <row r="177" spans="1:15" ht="15" thickBot="1" x14ac:dyDescent="0.4">
      <c r="B177" s="4" t="s">
        <v>4</v>
      </c>
      <c r="C177" s="15">
        <f t="shared" ref="C177:O177" si="21">SUM(C167:C176)</f>
        <v>105527701.63699973</v>
      </c>
      <c r="D177" s="15">
        <f t="shared" si="21"/>
        <v>107171760.92935821</v>
      </c>
      <c r="E177" s="15">
        <f t="shared" si="21"/>
        <v>108815820.22171672</v>
      </c>
      <c r="F177" s="15">
        <f t="shared" si="21"/>
        <v>110459879.5140752</v>
      </c>
      <c r="G177" s="15">
        <f t="shared" si="21"/>
        <v>112103938.80643374</v>
      </c>
      <c r="H177" s="15">
        <f t="shared" si="21"/>
        <v>113747998.09879223</v>
      </c>
      <c r="I177" s="15">
        <f t="shared" si="21"/>
        <v>115392059.11082514</v>
      </c>
      <c r="J177" s="15">
        <f t="shared" si="21"/>
        <v>117036123.39135939</v>
      </c>
      <c r="K177" s="15">
        <f t="shared" si="21"/>
        <v>118680188.30964246</v>
      </c>
      <c r="L177" s="15">
        <f t="shared" si="21"/>
        <v>120324261.23480789</v>
      </c>
      <c r="M177" s="15">
        <f t="shared" si="21"/>
        <v>121968334.05354129</v>
      </c>
      <c r="N177" s="15">
        <f t="shared" si="21"/>
        <v>123719238.8904468</v>
      </c>
      <c r="O177" s="15">
        <f t="shared" si="21"/>
        <v>125531993.7143683</v>
      </c>
    </row>
    <row r="178" spans="1:15" ht="13.5" thickTop="1" x14ac:dyDescent="0.3"/>
    <row r="179" spans="1:15" ht="14.5" x14ac:dyDescent="0.35">
      <c r="B179" s="4" t="s">
        <v>5</v>
      </c>
    </row>
    <row r="180" spans="1:15" x14ac:dyDescent="0.3">
      <c r="A180" t="s">
        <v>13</v>
      </c>
      <c r="B180">
        <v>360.1</v>
      </c>
      <c r="C180" s="7">
        <v>0</v>
      </c>
      <c r="D180" s="7">
        <v>0</v>
      </c>
      <c r="E180" s="7">
        <v>0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</row>
    <row r="181" spans="1:15" x14ac:dyDescent="0.3">
      <c r="A181" t="s">
        <v>13</v>
      </c>
      <c r="B181">
        <v>360.2</v>
      </c>
      <c r="C181" s="7">
        <v>0</v>
      </c>
      <c r="D181" s="7">
        <v>0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</row>
    <row r="182" spans="1:15" x14ac:dyDescent="0.3">
      <c r="A182" t="s">
        <v>13</v>
      </c>
      <c r="B182">
        <v>361</v>
      </c>
      <c r="C182" s="7">
        <v>0</v>
      </c>
      <c r="D182" s="7">
        <v>0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</row>
    <row r="183" spans="1:15" x14ac:dyDescent="0.3">
      <c r="A183" t="s">
        <v>13</v>
      </c>
      <c r="B183">
        <v>362</v>
      </c>
      <c r="C183" s="7">
        <v>0</v>
      </c>
      <c r="D183" s="7">
        <v>0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</row>
    <row r="184" spans="1:15" x14ac:dyDescent="0.3">
      <c r="A184" t="s">
        <v>13</v>
      </c>
      <c r="B184">
        <v>364</v>
      </c>
      <c r="C184" s="7">
        <v>0</v>
      </c>
      <c r="D184" s="7">
        <v>0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</row>
    <row r="185" spans="1:15" x14ac:dyDescent="0.3">
      <c r="A185" t="s">
        <v>13</v>
      </c>
      <c r="B185">
        <v>365</v>
      </c>
      <c r="C185" s="7">
        <v>0</v>
      </c>
      <c r="D185" s="7">
        <v>0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</row>
    <row r="186" spans="1:15" x14ac:dyDescent="0.3">
      <c r="A186" t="s">
        <v>13</v>
      </c>
      <c r="B186">
        <v>366</v>
      </c>
      <c r="C186" s="7">
        <v>0</v>
      </c>
      <c r="D186" s="7">
        <v>0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</row>
    <row r="187" spans="1:15" x14ac:dyDescent="0.3">
      <c r="A187" t="s">
        <v>13</v>
      </c>
      <c r="B187">
        <v>367</v>
      </c>
      <c r="C187" s="7">
        <v>0</v>
      </c>
      <c r="D187" s="7">
        <v>0</v>
      </c>
      <c r="E187" s="7">
        <v>0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</row>
    <row r="188" spans="1:15" x14ac:dyDescent="0.3">
      <c r="A188" t="s">
        <v>13</v>
      </c>
      <c r="B188">
        <v>368</v>
      </c>
      <c r="C188" s="7">
        <v>0</v>
      </c>
      <c r="D188" s="7">
        <v>0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</row>
    <row r="189" spans="1:15" x14ac:dyDescent="0.3">
      <c r="A189" t="s">
        <v>13</v>
      </c>
      <c r="B189">
        <v>369</v>
      </c>
      <c r="C189" s="7">
        <v>0</v>
      </c>
      <c r="D189" s="7">
        <v>0</v>
      </c>
      <c r="E189" s="7">
        <v>0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</row>
    <row r="190" spans="1:15" x14ac:dyDescent="0.3">
      <c r="A190" t="s">
        <v>13</v>
      </c>
      <c r="B190">
        <v>370</v>
      </c>
      <c r="C190" s="7">
        <v>0</v>
      </c>
      <c r="D190" s="7">
        <v>0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</row>
    <row r="191" spans="1:15" x14ac:dyDescent="0.3">
      <c r="A191" t="s">
        <v>13</v>
      </c>
      <c r="B191">
        <v>373</v>
      </c>
      <c r="C191" s="7">
        <v>0</v>
      </c>
      <c r="D191" s="7">
        <v>0</v>
      </c>
      <c r="E191" s="7">
        <v>0</v>
      </c>
      <c r="F191" s="7">
        <v>0</v>
      </c>
      <c r="G191" s="7">
        <v>0</v>
      </c>
      <c r="H191" s="7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</row>
    <row r="192" spans="1:15" ht="15" thickBot="1" x14ac:dyDescent="0.4">
      <c r="B192" s="4" t="s">
        <v>6</v>
      </c>
      <c r="C192" s="5">
        <f t="shared" ref="C192:O192" si="22">SUM(C180:C191)</f>
        <v>0</v>
      </c>
      <c r="D192" s="5">
        <f t="shared" si="22"/>
        <v>0</v>
      </c>
      <c r="E192" s="5">
        <f t="shared" si="22"/>
        <v>0</v>
      </c>
      <c r="F192" s="5">
        <f t="shared" si="22"/>
        <v>0</v>
      </c>
      <c r="G192" s="5">
        <f t="shared" si="22"/>
        <v>0</v>
      </c>
      <c r="H192" s="5">
        <f t="shared" si="22"/>
        <v>0</v>
      </c>
      <c r="I192" s="5">
        <f t="shared" si="22"/>
        <v>0</v>
      </c>
      <c r="J192" s="5">
        <f t="shared" si="22"/>
        <v>0</v>
      </c>
      <c r="K192" s="5">
        <f t="shared" si="22"/>
        <v>0</v>
      </c>
      <c r="L192" s="5">
        <f t="shared" si="22"/>
        <v>0</v>
      </c>
      <c r="M192" s="5">
        <f t="shared" si="22"/>
        <v>0</v>
      </c>
      <c r="N192" s="5">
        <f t="shared" si="22"/>
        <v>0</v>
      </c>
      <c r="O192" s="5">
        <f t="shared" si="22"/>
        <v>0</v>
      </c>
    </row>
    <row r="193" spans="1:15" ht="15.5" thickTop="1" thickBot="1" x14ac:dyDescent="0.4">
      <c r="B193" s="4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</row>
    <row r="194" spans="1:15" ht="15" thickBot="1" x14ac:dyDescent="0.4">
      <c r="B194" s="4" t="s">
        <v>7</v>
      </c>
      <c r="C194" s="9">
        <f t="shared" ref="C194:O194" si="23">C192+C177</f>
        <v>105527701.63699973</v>
      </c>
      <c r="D194" s="9">
        <f t="shared" si="23"/>
        <v>107171760.92935821</v>
      </c>
      <c r="E194" s="9">
        <f t="shared" si="23"/>
        <v>108815820.22171672</v>
      </c>
      <c r="F194" s="9">
        <f t="shared" si="23"/>
        <v>110459879.5140752</v>
      </c>
      <c r="G194" s="9">
        <f t="shared" si="23"/>
        <v>112103938.80643374</v>
      </c>
      <c r="H194" s="9">
        <f t="shared" si="23"/>
        <v>113747998.09879223</v>
      </c>
      <c r="I194" s="9">
        <f t="shared" si="23"/>
        <v>115392059.11082514</v>
      </c>
      <c r="J194" s="9">
        <f t="shared" si="23"/>
        <v>117036123.39135939</v>
      </c>
      <c r="K194" s="9">
        <f t="shared" si="23"/>
        <v>118680188.30964246</v>
      </c>
      <c r="L194" s="9">
        <f t="shared" si="23"/>
        <v>120324261.23480789</v>
      </c>
      <c r="M194" s="9">
        <f t="shared" si="23"/>
        <v>121968334.05354129</v>
      </c>
      <c r="N194" s="9">
        <f t="shared" si="23"/>
        <v>123719238.8904468</v>
      </c>
      <c r="O194" s="9">
        <f t="shared" si="23"/>
        <v>125531993.7143683</v>
      </c>
    </row>
    <row r="195" spans="1:15" ht="14.5" x14ac:dyDescent="0.35">
      <c r="B195" s="4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ht="15.5" x14ac:dyDescent="0.35">
      <c r="B196" s="16" t="s">
        <v>15</v>
      </c>
    </row>
    <row r="197" spans="1:15" ht="14.5" x14ac:dyDescent="0.35">
      <c r="C197" s="3">
        <f t="shared" ref="C197:O197" si="24">C165</f>
        <v>43435</v>
      </c>
      <c r="D197" s="3">
        <f t="shared" si="24"/>
        <v>43466</v>
      </c>
      <c r="E197" s="3">
        <f t="shared" si="24"/>
        <v>43497</v>
      </c>
      <c r="F197" s="3">
        <f t="shared" si="24"/>
        <v>43525</v>
      </c>
      <c r="G197" s="3">
        <f t="shared" si="24"/>
        <v>43556</v>
      </c>
      <c r="H197" s="3">
        <f t="shared" si="24"/>
        <v>43586</v>
      </c>
      <c r="I197" s="3">
        <f t="shared" si="24"/>
        <v>43617</v>
      </c>
      <c r="J197" s="3">
        <f t="shared" si="24"/>
        <v>43647</v>
      </c>
      <c r="K197" s="3">
        <f t="shared" si="24"/>
        <v>43678</v>
      </c>
      <c r="L197" s="3">
        <f t="shared" si="24"/>
        <v>43709</v>
      </c>
      <c r="M197" s="3">
        <f t="shared" si="24"/>
        <v>43739</v>
      </c>
      <c r="N197" s="3">
        <f t="shared" si="24"/>
        <v>43770</v>
      </c>
      <c r="O197" s="3">
        <f t="shared" si="24"/>
        <v>43800</v>
      </c>
    </row>
    <row r="198" spans="1:15" ht="14.5" x14ac:dyDescent="0.35">
      <c r="B198" s="4" t="s">
        <v>2</v>
      </c>
    </row>
    <row r="199" spans="1:15" x14ac:dyDescent="0.3">
      <c r="A199" t="s">
        <v>16</v>
      </c>
      <c r="B199">
        <v>350.1</v>
      </c>
      <c r="C199" s="13">
        <v>0</v>
      </c>
      <c r="D199" s="13">
        <v>0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</row>
    <row r="200" spans="1:15" x14ac:dyDescent="0.3">
      <c r="A200" t="s">
        <v>16</v>
      </c>
      <c r="B200">
        <v>350.2</v>
      </c>
      <c r="C200" s="13">
        <v>0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</row>
    <row r="201" spans="1:15" x14ac:dyDescent="0.3">
      <c r="A201" t="s">
        <v>16</v>
      </c>
      <c r="B201">
        <v>352</v>
      </c>
      <c r="C201" s="13">
        <v>93069287.610000029</v>
      </c>
      <c r="D201" s="13">
        <v>93069287.610000029</v>
      </c>
      <c r="E201" s="13">
        <v>93069287.610000029</v>
      </c>
      <c r="F201" s="13">
        <v>93069287.610000029</v>
      </c>
      <c r="G201" s="13">
        <v>93069287.610000029</v>
      </c>
      <c r="H201" s="13">
        <v>93069287.610000029</v>
      </c>
      <c r="I201" s="13">
        <v>93069287.610000029</v>
      </c>
      <c r="J201" s="13">
        <v>93069287.610000029</v>
      </c>
      <c r="K201" s="13">
        <v>93069287.610000029</v>
      </c>
      <c r="L201" s="13">
        <v>93069287.610000029</v>
      </c>
      <c r="M201" s="13">
        <v>93069287.610000029</v>
      </c>
      <c r="N201" s="13">
        <v>93069287.610000029</v>
      </c>
      <c r="O201" s="13">
        <v>93069287.610000029</v>
      </c>
    </row>
    <row r="202" spans="1:15" x14ac:dyDescent="0.3">
      <c r="A202" t="s">
        <v>16</v>
      </c>
      <c r="B202">
        <v>353</v>
      </c>
      <c r="C202" s="13">
        <v>123543060.40999992</v>
      </c>
      <c r="D202" s="13">
        <v>123543060.40999992</v>
      </c>
      <c r="E202" s="13">
        <v>123543060.40999992</v>
      </c>
      <c r="F202" s="13">
        <v>123543060.40999992</v>
      </c>
      <c r="G202" s="13">
        <v>123543060.40999992</v>
      </c>
      <c r="H202" s="13">
        <v>123543060.40999992</v>
      </c>
      <c r="I202" s="13">
        <v>123543060.40999992</v>
      </c>
      <c r="J202" s="13">
        <v>123543060.40999992</v>
      </c>
      <c r="K202" s="13">
        <v>123543060.40999992</v>
      </c>
      <c r="L202" s="13">
        <v>123543060.40999992</v>
      </c>
      <c r="M202" s="13">
        <v>123543060.40999992</v>
      </c>
      <c r="N202" s="13">
        <v>123543060.40999992</v>
      </c>
      <c r="O202" s="13">
        <v>123543060.40999992</v>
      </c>
    </row>
    <row r="203" spans="1:15" x14ac:dyDescent="0.3">
      <c r="A203" t="s">
        <v>16</v>
      </c>
      <c r="B203">
        <v>354</v>
      </c>
      <c r="C203" s="13">
        <v>11886739.73</v>
      </c>
      <c r="D203" s="13">
        <v>11886739.73</v>
      </c>
      <c r="E203" s="13">
        <v>11886739.73</v>
      </c>
      <c r="F203" s="13">
        <v>11886739.73</v>
      </c>
      <c r="G203" s="13">
        <v>11886739.73</v>
      </c>
      <c r="H203" s="13">
        <v>11886739.73</v>
      </c>
      <c r="I203" s="13">
        <v>11886739.73</v>
      </c>
      <c r="J203" s="13">
        <v>11886739.73</v>
      </c>
      <c r="K203" s="13">
        <v>11886739.73</v>
      </c>
      <c r="L203" s="13">
        <v>11886739.73</v>
      </c>
      <c r="M203" s="13">
        <v>11886739.73</v>
      </c>
      <c r="N203" s="13">
        <v>11886739.73</v>
      </c>
      <c r="O203" s="13">
        <v>11886739.73</v>
      </c>
    </row>
    <row r="204" spans="1:15" x14ac:dyDescent="0.3">
      <c r="A204" t="s">
        <v>16</v>
      </c>
      <c r="B204">
        <v>355</v>
      </c>
      <c r="C204" s="13">
        <v>1509601.6600000001</v>
      </c>
      <c r="D204" s="13">
        <v>1509601.6600000001</v>
      </c>
      <c r="E204" s="13">
        <v>1509601.6600000001</v>
      </c>
      <c r="F204" s="13">
        <v>1509601.6600000001</v>
      </c>
      <c r="G204" s="13">
        <v>1509601.6600000001</v>
      </c>
      <c r="H204" s="13">
        <v>1509601.6600000001</v>
      </c>
      <c r="I204" s="13">
        <v>1509601.6600000001</v>
      </c>
      <c r="J204" s="13">
        <v>1509601.6600000001</v>
      </c>
      <c r="K204" s="13">
        <v>1509601.6600000001</v>
      </c>
      <c r="L204" s="13">
        <v>1509601.6600000001</v>
      </c>
      <c r="M204" s="13">
        <v>1509601.6600000001</v>
      </c>
      <c r="N204" s="13">
        <v>1509601.6600000001</v>
      </c>
      <c r="O204" s="13">
        <v>1509601.6600000001</v>
      </c>
    </row>
    <row r="205" spans="1:15" x14ac:dyDescent="0.3">
      <c r="A205" t="s">
        <v>16</v>
      </c>
      <c r="B205">
        <v>356</v>
      </c>
      <c r="C205" s="13">
        <v>5645091.5800000001</v>
      </c>
      <c r="D205" s="13">
        <v>5645091.5800000001</v>
      </c>
      <c r="E205" s="13">
        <v>5645091.5800000001</v>
      </c>
      <c r="F205" s="13">
        <v>5645091.5800000001</v>
      </c>
      <c r="G205" s="13">
        <v>5645091.5800000001</v>
      </c>
      <c r="H205" s="13">
        <v>5645091.5800000001</v>
      </c>
      <c r="I205" s="13">
        <v>5645091.5800000001</v>
      </c>
      <c r="J205" s="13">
        <v>5645091.5800000001</v>
      </c>
      <c r="K205" s="13">
        <v>5645091.5800000001</v>
      </c>
      <c r="L205" s="13">
        <v>5645091.5800000001</v>
      </c>
      <c r="M205" s="13">
        <v>5645091.5800000001</v>
      </c>
      <c r="N205" s="13">
        <v>5645091.5800000001</v>
      </c>
      <c r="O205" s="13">
        <v>5645091.5800000001</v>
      </c>
    </row>
    <row r="206" spans="1:15" x14ac:dyDescent="0.3">
      <c r="A206" t="s">
        <v>16</v>
      </c>
      <c r="B206">
        <v>357</v>
      </c>
      <c r="C206" s="13">
        <v>0</v>
      </c>
      <c r="D206" s="13"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</row>
    <row r="207" spans="1:15" x14ac:dyDescent="0.3">
      <c r="A207" t="s">
        <v>16</v>
      </c>
      <c r="B207">
        <v>358</v>
      </c>
      <c r="C207" s="13">
        <v>0</v>
      </c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</row>
    <row r="208" spans="1:15" x14ac:dyDescent="0.3">
      <c r="A208" t="s">
        <v>16</v>
      </c>
      <c r="B208">
        <v>359</v>
      </c>
      <c r="C208" s="13">
        <v>0</v>
      </c>
      <c r="D208" s="13">
        <v>0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</row>
    <row r="209" spans="1:15" ht="15" thickBot="1" x14ac:dyDescent="0.4">
      <c r="B209" s="4" t="s">
        <v>4</v>
      </c>
      <c r="C209" s="15">
        <f t="shared" ref="C209:O209" si="25">SUM(C199:C208)</f>
        <v>235653780.98999995</v>
      </c>
      <c r="D209" s="15">
        <f t="shared" si="25"/>
        <v>235653780.98999995</v>
      </c>
      <c r="E209" s="15">
        <f t="shared" si="25"/>
        <v>235653780.98999995</v>
      </c>
      <c r="F209" s="15">
        <f t="shared" si="25"/>
        <v>235653780.98999995</v>
      </c>
      <c r="G209" s="15">
        <f t="shared" si="25"/>
        <v>235653780.98999995</v>
      </c>
      <c r="H209" s="15">
        <f t="shared" si="25"/>
        <v>235653780.98999995</v>
      </c>
      <c r="I209" s="15">
        <f t="shared" si="25"/>
        <v>235653780.98999995</v>
      </c>
      <c r="J209" s="15">
        <f t="shared" si="25"/>
        <v>235653780.98999995</v>
      </c>
      <c r="K209" s="15">
        <f t="shared" si="25"/>
        <v>235653780.98999995</v>
      </c>
      <c r="L209" s="15">
        <f t="shared" si="25"/>
        <v>235653780.98999995</v>
      </c>
      <c r="M209" s="15">
        <f t="shared" si="25"/>
        <v>235653780.98999995</v>
      </c>
      <c r="N209" s="15">
        <f t="shared" si="25"/>
        <v>235653780.98999995</v>
      </c>
      <c r="O209" s="15">
        <f t="shared" si="25"/>
        <v>235653780.98999995</v>
      </c>
    </row>
    <row r="210" spans="1:15" ht="13.5" thickTop="1" x14ac:dyDescent="0.3"/>
    <row r="211" spans="1:15" ht="14.5" x14ac:dyDescent="0.35">
      <c r="B211" s="4" t="s">
        <v>5</v>
      </c>
    </row>
    <row r="212" spans="1:15" x14ac:dyDescent="0.3">
      <c r="A212" t="s">
        <v>16</v>
      </c>
      <c r="B212">
        <v>360.1</v>
      </c>
      <c r="C212" s="7">
        <v>0</v>
      </c>
      <c r="D212" s="7">
        <v>0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</row>
    <row r="213" spans="1:15" x14ac:dyDescent="0.3">
      <c r="A213" t="s">
        <v>16</v>
      </c>
      <c r="B213">
        <v>360.2</v>
      </c>
      <c r="C213" s="7">
        <v>0</v>
      </c>
      <c r="D213" s="7">
        <v>0</v>
      </c>
      <c r="E213" s="7">
        <v>0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</row>
    <row r="214" spans="1:15" x14ac:dyDescent="0.3">
      <c r="A214" t="s">
        <v>16</v>
      </c>
      <c r="B214">
        <v>361</v>
      </c>
      <c r="C214" s="7">
        <v>0</v>
      </c>
      <c r="D214" s="7">
        <v>0</v>
      </c>
      <c r="E214" s="7">
        <v>0</v>
      </c>
      <c r="F214" s="7">
        <v>0</v>
      </c>
      <c r="G214" s="7">
        <v>0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</row>
    <row r="215" spans="1:15" x14ac:dyDescent="0.3">
      <c r="A215" t="s">
        <v>16</v>
      </c>
      <c r="B215">
        <v>362</v>
      </c>
      <c r="C215" s="7">
        <v>0</v>
      </c>
      <c r="D215" s="7">
        <v>0</v>
      </c>
      <c r="E215" s="7"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</row>
    <row r="216" spans="1:15" x14ac:dyDescent="0.3">
      <c r="A216" t="s">
        <v>16</v>
      </c>
      <c r="B216">
        <v>364</v>
      </c>
      <c r="C216" s="7">
        <v>0</v>
      </c>
      <c r="D216" s="7">
        <v>0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</row>
    <row r="217" spans="1:15" x14ac:dyDescent="0.3">
      <c r="A217" t="s">
        <v>16</v>
      </c>
      <c r="B217">
        <v>365</v>
      </c>
      <c r="C217" s="7">
        <v>0</v>
      </c>
      <c r="D217" s="7">
        <v>0</v>
      </c>
      <c r="E217" s="7">
        <v>0</v>
      </c>
      <c r="F217" s="7">
        <v>0</v>
      </c>
      <c r="G217" s="7">
        <v>0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</row>
    <row r="218" spans="1:15" x14ac:dyDescent="0.3">
      <c r="A218" t="s">
        <v>16</v>
      </c>
      <c r="B218">
        <v>366</v>
      </c>
      <c r="C218" s="7">
        <v>0</v>
      </c>
      <c r="D218" s="7">
        <v>0</v>
      </c>
      <c r="E218" s="7">
        <v>0</v>
      </c>
      <c r="F218" s="7">
        <v>0</v>
      </c>
      <c r="G218" s="7">
        <v>0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</row>
    <row r="219" spans="1:15" x14ac:dyDescent="0.3">
      <c r="A219" t="s">
        <v>16</v>
      </c>
      <c r="B219">
        <v>367</v>
      </c>
      <c r="C219" s="7">
        <v>0</v>
      </c>
      <c r="D219" s="7">
        <v>0</v>
      </c>
      <c r="E219" s="7">
        <v>0</v>
      </c>
      <c r="F219" s="7">
        <v>0</v>
      </c>
      <c r="G219" s="7">
        <v>0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</row>
    <row r="220" spans="1:15" x14ac:dyDescent="0.3">
      <c r="A220" t="s">
        <v>16</v>
      </c>
      <c r="B220">
        <v>368</v>
      </c>
      <c r="C220" s="7">
        <v>0</v>
      </c>
      <c r="D220" s="7">
        <v>0</v>
      </c>
      <c r="E220" s="7">
        <v>0</v>
      </c>
      <c r="F220" s="7">
        <v>0</v>
      </c>
      <c r="G220" s="7">
        <v>0</v>
      </c>
      <c r="H220" s="7">
        <v>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</row>
    <row r="221" spans="1:15" x14ac:dyDescent="0.3">
      <c r="A221" t="s">
        <v>16</v>
      </c>
      <c r="B221">
        <v>369</v>
      </c>
      <c r="C221" s="7">
        <v>0</v>
      </c>
      <c r="D221" s="7">
        <v>0</v>
      </c>
      <c r="E221" s="7">
        <v>0</v>
      </c>
      <c r="F221" s="7">
        <v>0</v>
      </c>
      <c r="G221" s="7">
        <v>0</v>
      </c>
      <c r="H221" s="7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</row>
    <row r="222" spans="1:15" x14ac:dyDescent="0.3">
      <c r="A222" t="s">
        <v>16</v>
      </c>
      <c r="B222">
        <v>370</v>
      </c>
      <c r="C222" s="7">
        <v>0</v>
      </c>
      <c r="D222" s="7">
        <v>0</v>
      </c>
      <c r="E222" s="7">
        <v>0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</row>
    <row r="223" spans="1:15" x14ac:dyDescent="0.3">
      <c r="A223" t="s">
        <v>16</v>
      </c>
      <c r="B223">
        <v>373</v>
      </c>
      <c r="C223" s="7">
        <v>0</v>
      </c>
      <c r="D223" s="7">
        <v>0</v>
      </c>
      <c r="E223" s="7">
        <v>0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</row>
    <row r="224" spans="1:15" ht="15" thickBot="1" x14ac:dyDescent="0.4">
      <c r="B224" s="4" t="s">
        <v>6</v>
      </c>
      <c r="C224" s="5">
        <f t="shared" ref="C224:O224" si="26">SUM(C212:C223)</f>
        <v>0</v>
      </c>
      <c r="D224" s="5">
        <f t="shared" si="26"/>
        <v>0</v>
      </c>
      <c r="E224" s="5">
        <f t="shared" si="26"/>
        <v>0</v>
      </c>
      <c r="F224" s="5">
        <f t="shared" si="26"/>
        <v>0</v>
      </c>
      <c r="G224" s="5">
        <f t="shared" si="26"/>
        <v>0</v>
      </c>
      <c r="H224" s="5">
        <f t="shared" si="26"/>
        <v>0</v>
      </c>
      <c r="I224" s="5">
        <f t="shared" si="26"/>
        <v>0</v>
      </c>
      <c r="J224" s="5">
        <f t="shared" si="26"/>
        <v>0</v>
      </c>
      <c r="K224" s="5">
        <f t="shared" si="26"/>
        <v>0</v>
      </c>
      <c r="L224" s="5">
        <f t="shared" si="26"/>
        <v>0</v>
      </c>
      <c r="M224" s="5">
        <f t="shared" si="26"/>
        <v>0</v>
      </c>
      <c r="N224" s="5">
        <f t="shared" si="26"/>
        <v>0</v>
      </c>
      <c r="O224" s="5">
        <f t="shared" si="26"/>
        <v>0</v>
      </c>
    </row>
    <row r="225" spans="1:15" ht="15.5" thickTop="1" thickBot="1" x14ac:dyDescent="0.4">
      <c r="B225" s="4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</row>
    <row r="226" spans="1:15" ht="15" thickBot="1" x14ac:dyDescent="0.4">
      <c r="B226" s="4" t="s">
        <v>7</v>
      </c>
      <c r="C226" s="9">
        <f t="shared" ref="C226:O226" si="27">C224+C209</f>
        <v>235653780.98999995</v>
      </c>
      <c r="D226" s="9">
        <f t="shared" si="27"/>
        <v>235653780.98999995</v>
      </c>
      <c r="E226" s="9">
        <f t="shared" si="27"/>
        <v>235653780.98999995</v>
      </c>
      <c r="F226" s="9">
        <f t="shared" si="27"/>
        <v>235653780.98999995</v>
      </c>
      <c r="G226" s="9">
        <f t="shared" si="27"/>
        <v>235653780.98999995</v>
      </c>
      <c r="H226" s="9">
        <f t="shared" si="27"/>
        <v>235653780.98999995</v>
      </c>
      <c r="I226" s="9">
        <f t="shared" si="27"/>
        <v>235653780.98999995</v>
      </c>
      <c r="J226" s="9">
        <f t="shared" si="27"/>
        <v>235653780.98999995</v>
      </c>
      <c r="K226" s="9">
        <f t="shared" si="27"/>
        <v>235653780.98999995</v>
      </c>
      <c r="L226" s="9">
        <f t="shared" si="27"/>
        <v>235653780.98999995</v>
      </c>
      <c r="M226" s="9">
        <f t="shared" si="27"/>
        <v>235653780.98999995</v>
      </c>
      <c r="N226" s="9">
        <f t="shared" si="27"/>
        <v>235653780.98999995</v>
      </c>
      <c r="O226" s="9">
        <f t="shared" si="27"/>
        <v>235653780.98999995</v>
      </c>
    </row>
    <row r="228" spans="1:15" ht="15.5" x14ac:dyDescent="0.35">
      <c r="B228" s="2" t="s">
        <v>17</v>
      </c>
    </row>
    <row r="229" spans="1:15" ht="14.5" x14ac:dyDescent="0.35">
      <c r="C229" s="3">
        <f t="shared" ref="C229:O229" si="28">C197</f>
        <v>43435</v>
      </c>
      <c r="D229" s="3">
        <f t="shared" si="28"/>
        <v>43466</v>
      </c>
      <c r="E229" s="3">
        <f t="shared" si="28"/>
        <v>43497</v>
      </c>
      <c r="F229" s="3">
        <f t="shared" si="28"/>
        <v>43525</v>
      </c>
      <c r="G229" s="3">
        <f t="shared" si="28"/>
        <v>43556</v>
      </c>
      <c r="H229" s="3">
        <f t="shared" si="28"/>
        <v>43586</v>
      </c>
      <c r="I229" s="3">
        <f t="shared" si="28"/>
        <v>43617</v>
      </c>
      <c r="J229" s="3">
        <f t="shared" si="28"/>
        <v>43647</v>
      </c>
      <c r="K229" s="3">
        <f t="shared" si="28"/>
        <v>43678</v>
      </c>
      <c r="L229" s="3">
        <f t="shared" si="28"/>
        <v>43709</v>
      </c>
      <c r="M229" s="3">
        <f t="shared" si="28"/>
        <v>43739</v>
      </c>
      <c r="N229" s="3">
        <f t="shared" si="28"/>
        <v>43770</v>
      </c>
      <c r="O229" s="3">
        <f t="shared" si="28"/>
        <v>43800</v>
      </c>
    </row>
    <row r="230" spans="1:15" ht="14.5" x14ac:dyDescent="0.35">
      <c r="B230" s="4" t="s">
        <v>2</v>
      </c>
    </row>
    <row r="231" spans="1:15" x14ac:dyDescent="0.3">
      <c r="A231" t="s">
        <v>16</v>
      </c>
      <c r="B231">
        <v>350.1</v>
      </c>
      <c r="C231" s="13">
        <v>0</v>
      </c>
      <c r="D231" s="13">
        <v>0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  <c r="O231" s="13">
        <v>0</v>
      </c>
    </row>
    <row r="232" spans="1:15" x14ac:dyDescent="0.3">
      <c r="A232" t="s">
        <v>16</v>
      </c>
      <c r="B232">
        <v>350.2</v>
      </c>
      <c r="C232" s="13">
        <v>0</v>
      </c>
      <c r="D232" s="13">
        <v>0</v>
      </c>
      <c r="E232" s="13">
        <v>0</v>
      </c>
      <c r="F232" s="13">
        <v>0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</row>
    <row r="233" spans="1:15" x14ac:dyDescent="0.3">
      <c r="A233" t="s">
        <v>16</v>
      </c>
      <c r="B233">
        <v>352</v>
      </c>
      <c r="C233" s="13">
        <v>11376342.730911002</v>
      </c>
      <c r="D233" s="13">
        <v>11575666.121875752</v>
      </c>
      <c r="E233" s="13">
        <v>11774989.512840502</v>
      </c>
      <c r="F233" s="13">
        <v>11974312.903805252</v>
      </c>
      <c r="G233" s="13">
        <v>12173636.294770002</v>
      </c>
      <c r="H233" s="13">
        <v>12372959.685734753</v>
      </c>
      <c r="I233" s="13">
        <v>12572283.076699503</v>
      </c>
      <c r="J233" s="13">
        <v>12771606.467664255</v>
      </c>
      <c r="K233" s="13">
        <v>12970929.858629007</v>
      </c>
      <c r="L233" s="13">
        <v>13170253.249593757</v>
      </c>
      <c r="M233" s="13">
        <v>13369576.640558507</v>
      </c>
      <c r="N233" s="13">
        <v>13561040.847236192</v>
      </c>
      <c r="O233" s="13">
        <v>13747954.999852942</v>
      </c>
    </row>
    <row r="234" spans="1:15" x14ac:dyDescent="0.3">
      <c r="A234" t="s">
        <v>16</v>
      </c>
      <c r="B234">
        <v>353</v>
      </c>
      <c r="C234" s="13">
        <v>17451813.013463825</v>
      </c>
      <c r="D234" s="13">
        <v>17706105.812807739</v>
      </c>
      <c r="E234" s="13">
        <v>17960398.612151656</v>
      </c>
      <c r="F234" s="13">
        <v>18214691.41149557</v>
      </c>
      <c r="G234" s="13">
        <v>18468984.210839488</v>
      </c>
      <c r="H234" s="13">
        <v>18723277.010183405</v>
      </c>
      <c r="I234" s="13">
        <v>18977569.809527319</v>
      </c>
      <c r="J234" s="13">
        <v>19231862.608871236</v>
      </c>
      <c r="K234" s="13">
        <v>19486155.40821515</v>
      </c>
      <c r="L234" s="13">
        <v>19740448.207559068</v>
      </c>
      <c r="M234" s="13">
        <v>19994741.006902985</v>
      </c>
      <c r="N234" s="13">
        <v>20273159.020543631</v>
      </c>
      <c r="O234" s="13">
        <v>20565544.26351396</v>
      </c>
    </row>
    <row r="235" spans="1:15" x14ac:dyDescent="0.3">
      <c r="A235" t="s">
        <v>16</v>
      </c>
      <c r="B235">
        <v>354</v>
      </c>
      <c r="C235" s="13">
        <v>1586226.6603026662</v>
      </c>
      <c r="D235" s="13">
        <v>1610396.3644203329</v>
      </c>
      <c r="E235" s="13">
        <v>1634566.0685379996</v>
      </c>
      <c r="F235" s="13">
        <v>1658735.7726556663</v>
      </c>
      <c r="G235" s="13">
        <v>1682905.476773333</v>
      </c>
      <c r="H235" s="13">
        <v>1707075.1808909997</v>
      </c>
      <c r="I235" s="13">
        <v>1731244.8850086664</v>
      </c>
      <c r="J235" s="13">
        <v>1755414.5891263331</v>
      </c>
      <c r="K235" s="13">
        <v>1779584.2932439998</v>
      </c>
      <c r="L235" s="13">
        <v>1803753.9973616665</v>
      </c>
      <c r="M235" s="13">
        <v>1827923.7014793332</v>
      </c>
      <c r="N235" s="13">
        <v>1853912.7371501192</v>
      </c>
      <c r="O235" s="13">
        <v>1880955.0700358693</v>
      </c>
    </row>
    <row r="236" spans="1:15" x14ac:dyDescent="0.3">
      <c r="A236" t="s">
        <v>16</v>
      </c>
      <c r="B236">
        <v>355</v>
      </c>
      <c r="C236" s="13">
        <v>245081.86951708331</v>
      </c>
      <c r="D236" s="13">
        <v>249698.73459391663</v>
      </c>
      <c r="E236" s="13">
        <v>254315.59967074997</v>
      </c>
      <c r="F236" s="13">
        <v>258932.46474758332</v>
      </c>
      <c r="G236" s="13">
        <v>263549.32982441667</v>
      </c>
      <c r="H236" s="13">
        <v>268166.19490124995</v>
      </c>
      <c r="I236" s="13">
        <v>272783.0599780833</v>
      </c>
      <c r="J236" s="13">
        <v>277399.92505491665</v>
      </c>
      <c r="K236" s="13">
        <v>282016.79013174993</v>
      </c>
      <c r="L236" s="13">
        <v>286633.65520858328</v>
      </c>
      <c r="M236" s="13">
        <v>291250.52028541663</v>
      </c>
      <c r="N236" s="13">
        <v>295206.09596841107</v>
      </c>
      <c r="O236" s="13">
        <v>298778.81989707774</v>
      </c>
    </row>
    <row r="237" spans="1:15" x14ac:dyDescent="0.3">
      <c r="A237" t="s">
        <v>16</v>
      </c>
      <c r="B237">
        <v>356</v>
      </c>
      <c r="C237" s="13">
        <v>848397.34761458344</v>
      </c>
      <c r="D237" s="13">
        <v>862745.2887137502</v>
      </c>
      <c r="E237" s="13">
        <v>877093.22981291683</v>
      </c>
      <c r="F237" s="13">
        <v>891441.17091208347</v>
      </c>
      <c r="G237" s="13">
        <v>905789.11201125022</v>
      </c>
      <c r="H237" s="13">
        <v>920137.05311041698</v>
      </c>
      <c r="I237" s="13">
        <v>934484.99420958362</v>
      </c>
      <c r="J237" s="13">
        <v>948832.93530875025</v>
      </c>
      <c r="K237" s="13">
        <v>963180.87640791701</v>
      </c>
      <c r="L237" s="13">
        <v>977528.81750708376</v>
      </c>
      <c r="M237" s="13">
        <v>991876.7586062504</v>
      </c>
      <c r="N237" s="13">
        <v>1006790.7769444115</v>
      </c>
      <c r="O237" s="13">
        <v>1022032.5242104114</v>
      </c>
    </row>
    <row r="238" spans="1:15" x14ac:dyDescent="0.3">
      <c r="A238" t="s">
        <v>16</v>
      </c>
      <c r="B238">
        <v>357</v>
      </c>
      <c r="C238" s="13">
        <v>0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</row>
    <row r="239" spans="1:15" x14ac:dyDescent="0.3">
      <c r="A239" t="s">
        <v>16</v>
      </c>
      <c r="B239">
        <v>358</v>
      </c>
      <c r="C239" s="13">
        <v>0</v>
      </c>
      <c r="D239" s="13">
        <v>0</v>
      </c>
      <c r="E239" s="13">
        <v>0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</row>
    <row r="240" spans="1:15" x14ac:dyDescent="0.3">
      <c r="A240" t="s">
        <v>16</v>
      </c>
      <c r="B240">
        <v>359</v>
      </c>
      <c r="C240" s="13">
        <v>0</v>
      </c>
      <c r="D240" s="13">
        <v>0</v>
      </c>
      <c r="E240" s="13">
        <v>0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</row>
    <row r="241" spans="1:15" ht="15" thickBot="1" x14ac:dyDescent="0.4">
      <c r="B241" s="4" t="s">
        <v>4</v>
      </c>
      <c r="C241" s="15">
        <f t="shared" ref="C241:O241" si="29">SUM(C231:C240)</f>
        <v>31507861.621809158</v>
      </c>
      <c r="D241" s="15">
        <f t="shared" si="29"/>
        <v>32004612.322411489</v>
      </c>
      <c r="E241" s="15">
        <f t="shared" si="29"/>
        <v>32501363.023013823</v>
      </c>
      <c r="F241" s="15">
        <f t="shared" si="29"/>
        <v>32998113.723616153</v>
      </c>
      <c r="G241" s="15">
        <f t="shared" si="29"/>
        <v>33494864.424218491</v>
      </c>
      <c r="H241" s="15">
        <f t="shared" si="29"/>
        <v>33991615.124820828</v>
      </c>
      <c r="I241" s="15">
        <f t="shared" si="29"/>
        <v>34488365.825423151</v>
      </c>
      <c r="J241" s="15">
        <f t="shared" si="29"/>
        <v>34985116.526025489</v>
      </c>
      <c r="K241" s="15">
        <f t="shared" si="29"/>
        <v>35481867.226627819</v>
      </c>
      <c r="L241" s="15">
        <f t="shared" si="29"/>
        <v>35978617.92723015</v>
      </c>
      <c r="M241" s="15">
        <f t="shared" si="29"/>
        <v>36475368.627832495</v>
      </c>
      <c r="N241" s="15">
        <f t="shared" si="29"/>
        <v>36990109.477842763</v>
      </c>
      <c r="O241" s="15">
        <f t="shared" si="29"/>
        <v>37515265.677510254</v>
      </c>
    </row>
    <row r="242" spans="1:15" ht="13.5" thickTop="1" x14ac:dyDescent="0.3"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</row>
    <row r="243" spans="1:15" ht="14.5" x14ac:dyDescent="0.35">
      <c r="B243" s="4" t="s">
        <v>5</v>
      </c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</row>
    <row r="244" spans="1:15" x14ac:dyDescent="0.3">
      <c r="A244" t="s">
        <v>16</v>
      </c>
      <c r="B244">
        <v>360.1</v>
      </c>
      <c r="C244" s="7">
        <v>0</v>
      </c>
      <c r="D244" s="7">
        <v>0</v>
      </c>
      <c r="E244" s="7"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</row>
    <row r="245" spans="1:15" x14ac:dyDescent="0.3">
      <c r="A245" t="s">
        <v>16</v>
      </c>
      <c r="B245">
        <v>360.2</v>
      </c>
      <c r="C245" s="7">
        <v>0</v>
      </c>
      <c r="D245" s="7">
        <v>0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</row>
    <row r="246" spans="1:15" x14ac:dyDescent="0.3">
      <c r="A246" t="s">
        <v>16</v>
      </c>
      <c r="B246">
        <v>361</v>
      </c>
      <c r="C246" s="7">
        <v>0</v>
      </c>
      <c r="D246" s="7">
        <v>0</v>
      </c>
      <c r="E246" s="7">
        <v>0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</row>
    <row r="247" spans="1:15" x14ac:dyDescent="0.3">
      <c r="A247" t="s">
        <v>16</v>
      </c>
      <c r="B247">
        <v>362</v>
      </c>
      <c r="C247" s="7">
        <v>0</v>
      </c>
      <c r="D247" s="7">
        <v>0</v>
      </c>
      <c r="E247" s="7">
        <v>0</v>
      </c>
      <c r="F247" s="7">
        <v>0</v>
      </c>
      <c r="G247" s="7">
        <v>0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</row>
    <row r="248" spans="1:15" x14ac:dyDescent="0.3">
      <c r="A248" t="s">
        <v>16</v>
      </c>
      <c r="B248">
        <v>364</v>
      </c>
      <c r="C248" s="7">
        <v>0</v>
      </c>
      <c r="D248" s="7">
        <v>0</v>
      </c>
      <c r="E248" s="7">
        <v>0</v>
      </c>
      <c r="F248" s="7">
        <v>0</v>
      </c>
      <c r="G248" s="7">
        <v>0</v>
      </c>
      <c r="H248" s="7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</row>
    <row r="249" spans="1:15" x14ac:dyDescent="0.3">
      <c r="A249" t="s">
        <v>16</v>
      </c>
      <c r="B249">
        <v>365</v>
      </c>
      <c r="C249" s="7">
        <v>0</v>
      </c>
      <c r="D249" s="7">
        <v>0</v>
      </c>
      <c r="E249" s="7">
        <v>0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</row>
    <row r="250" spans="1:15" x14ac:dyDescent="0.3">
      <c r="A250" t="s">
        <v>16</v>
      </c>
      <c r="B250">
        <v>366</v>
      </c>
      <c r="C250" s="7">
        <v>0</v>
      </c>
      <c r="D250" s="7"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</row>
    <row r="251" spans="1:15" x14ac:dyDescent="0.3">
      <c r="A251" t="s">
        <v>16</v>
      </c>
      <c r="B251">
        <v>367</v>
      </c>
      <c r="C251" s="7">
        <v>0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</row>
    <row r="252" spans="1:15" x14ac:dyDescent="0.3">
      <c r="A252" t="s">
        <v>16</v>
      </c>
      <c r="B252">
        <v>368</v>
      </c>
      <c r="C252" s="7">
        <v>0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</row>
    <row r="253" spans="1:15" x14ac:dyDescent="0.3">
      <c r="A253" t="s">
        <v>16</v>
      </c>
      <c r="B253">
        <v>369</v>
      </c>
      <c r="C253" s="7">
        <v>0</v>
      </c>
      <c r="D253" s="7">
        <v>0</v>
      </c>
      <c r="E253" s="7">
        <v>0</v>
      </c>
      <c r="F253" s="7">
        <v>0</v>
      </c>
      <c r="G253" s="7">
        <v>0</v>
      </c>
      <c r="H253" s="7">
        <v>0</v>
      </c>
      <c r="I253" s="7">
        <v>0</v>
      </c>
      <c r="J253" s="7">
        <v>0</v>
      </c>
      <c r="K253" s="7">
        <v>0</v>
      </c>
      <c r="L253" s="7">
        <v>0</v>
      </c>
      <c r="M253" s="7">
        <v>0</v>
      </c>
      <c r="N253" s="7">
        <v>0</v>
      </c>
      <c r="O253" s="7">
        <v>0</v>
      </c>
    </row>
    <row r="254" spans="1:15" x14ac:dyDescent="0.3">
      <c r="A254" t="s">
        <v>16</v>
      </c>
      <c r="B254">
        <v>370</v>
      </c>
      <c r="C254" s="7">
        <v>0</v>
      </c>
      <c r="D254" s="7">
        <v>0</v>
      </c>
      <c r="E254" s="7">
        <v>0</v>
      </c>
      <c r="F254" s="7">
        <v>0</v>
      </c>
      <c r="G254" s="7">
        <v>0</v>
      </c>
      <c r="H254" s="7">
        <v>0</v>
      </c>
      <c r="I254" s="7">
        <v>0</v>
      </c>
      <c r="J254" s="7">
        <v>0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</row>
    <row r="255" spans="1:15" x14ac:dyDescent="0.3">
      <c r="A255" t="s">
        <v>16</v>
      </c>
      <c r="B255">
        <v>373</v>
      </c>
      <c r="C255" s="7">
        <v>0</v>
      </c>
      <c r="D255" s="7">
        <v>0</v>
      </c>
      <c r="E255" s="7">
        <v>0</v>
      </c>
      <c r="F255" s="7">
        <v>0</v>
      </c>
      <c r="G255" s="7">
        <v>0</v>
      </c>
      <c r="H255" s="7">
        <v>0</v>
      </c>
      <c r="I255" s="7">
        <v>0</v>
      </c>
      <c r="J255" s="7">
        <v>0</v>
      </c>
      <c r="K255" s="7">
        <v>0</v>
      </c>
      <c r="L255" s="7">
        <v>0</v>
      </c>
      <c r="M255" s="7">
        <v>0</v>
      </c>
      <c r="N255" s="7">
        <v>0</v>
      </c>
      <c r="O255" s="7">
        <v>0</v>
      </c>
    </row>
    <row r="256" spans="1:15" ht="15" thickBot="1" x14ac:dyDescent="0.4">
      <c r="B256" s="4" t="s">
        <v>6</v>
      </c>
      <c r="C256" s="5">
        <f t="shared" ref="C256:O256" si="30">SUM(C244:C255)</f>
        <v>0</v>
      </c>
      <c r="D256" s="5">
        <f t="shared" si="30"/>
        <v>0</v>
      </c>
      <c r="E256" s="5">
        <f t="shared" si="30"/>
        <v>0</v>
      </c>
      <c r="F256" s="5">
        <f t="shared" si="30"/>
        <v>0</v>
      </c>
      <c r="G256" s="5">
        <f t="shared" si="30"/>
        <v>0</v>
      </c>
      <c r="H256" s="5">
        <f t="shared" si="30"/>
        <v>0</v>
      </c>
      <c r="I256" s="5">
        <f t="shared" si="30"/>
        <v>0</v>
      </c>
      <c r="J256" s="5">
        <f t="shared" si="30"/>
        <v>0</v>
      </c>
      <c r="K256" s="5">
        <f t="shared" si="30"/>
        <v>0</v>
      </c>
      <c r="L256" s="5">
        <f t="shared" si="30"/>
        <v>0</v>
      </c>
      <c r="M256" s="5">
        <f t="shared" si="30"/>
        <v>0</v>
      </c>
      <c r="N256" s="5">
        <f t="shared" si="30"/>
        <v>0</v>
      </c>
      <c r="O256" s="5">
        <f t="shared" si="30"/>
        <v>0</v>
      </c>
    </row>
    <row r="257" spans="1:15" ht="15.5" thickTop="1" thickBot="1" x14ac:dyDescent="0.4">
      <c r="B257" s="4"/>
    </row>
    <row r="258" spans="1:15" ht="15" thickBot="1" x14ac:dyDescent="0.4">
      <c r="B258" s="4" t="s">
        <v>7</v>
      </c>
      <c r="C258" s="9">
        <f t="shared" ref="C258:O258" si="31">C256+C241</f>
        <v>31507861.621809158</v>
      </c>
      <c r="D258" s="9">
        <f t="shared" si="31"/>
        <v>32004612.322411489</v>
      </c>
      <c r="E258" s="9">
        <f t="shared" si="31"/>
        <v>32501363.023013823</v>
      </c>
      <c r="F258" s="9">
        <f t="shared" si="31"/>
        <v>32998113.723616153</v>
      </c>
      <c r="G258" s="9">
        <f t="shared" si="31"/>
        <v>33494864.424218491</v>
      </c>
      <c r="H258" s="9">
        <f t="shared" si="31"/>
        <v>33991615.124820828</v>
      </c>
      <c r="I258" s="9">
        <f t="shared" si="31"/>
        <v>34488365.825423151</v>
      </c>
      <c r="J258" s="9">
        <f t="shared" si="31"/>
        <v>34985116.526025489</v>
      </c>
      <c r="K258" s="9">
        <f t="shared" si="31"/>
        <v>35481867.226627819</v>
      </c>
      <c r="L258" s="9">
        <f t="shared" si="31"/>
        <v>35978617.92723015</v>
      </c>
      <c r="M258" s="9">
        <f t="shared" si="31"/>
        <v>36475368.627832495</v>
      </c>
      <c r="N258" s="9">
        <f t="shared" si="31"/>
        <v>36990109.477842763</v>
      </c>
      <c r="O258" s="9">
        <f t="shared" si="31"/>
        <v>37515265.677510254</v>
      </c>
    </row>
    <row r="259" spans="1:15" ht="14.5" x14ac:dyDescent="0.35">
      <c r="B259" s="4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ht="15.5" x14ac:dyDescent="0.35">
      <c r="B260" s="16" t="s">
        <v>18</v>
      </c>
    </row>
    <row r="261" spans="1:15" ht="14.5" x14ac:dyDescent="0.35">
      <c r="C261" s="3">
        <f t="shared" ref="C261:O261" si="32">C229</f>
        <v>43435</v>
      </c>
      <c r="D261" s="3">
        <f t="shared" si="32"/>
        <v>43466</v>
      </c>
      <c r="E261" s="3">
        <f t="shared" si="32"/>
        <v>43497</v>
      </c>
      <c r="F261" s="3">
        <f t="shared" si="32"/>
        <v>43525</v>
      </c>
      <c r="G261" s="3">
        <f t="shared" si="32"/>
        <v>43556</v>
      </c>
      <c r="H261" s="3">
        <f t="shared" si="32"/>
        <v>43586</v>
      </c>
      <c r="I261" s="3">
        <f t="shared" si="32"/>
        <v>43617</v>
      </c>
      <c r="J261" s="3">
        <f t="shared" si="32"/>
        <v>43647</v>
      </c>
      <c r="K261" s="3">
        <f t="shared" si="32"/>
        <v>43678</v>
      </c>
      <c r="L261" s="3">
        <f t="shared" si="32"/>
        <v>43709</v>
      </c>
      <c r="M261" s="3">
        <f t="shared" si="32"/>
        <v>43739</v>
      </c>
      <c r="N261" s="3">
        <f t="shared" si="32"/>
        <v>43770</v>
      </c>
      <c r="O261" s="3">
        <f t="shared" si="32"/>
        <v>43800</v>
      </c>
    </row>
    <row r="262" spans="1:15" ht="14.5" x14ac:dyDescent="0.35">
      <c r="B262" s="4" t="s">
        <v>2</v>
      </c>
    </row>
    <row r="263" spans="1:15" x14ac:dyDescent="0.3">
      <c r="A263" t="s">
        <v>19</v>
      </c>
      <c r="B263">
        <v>350.1</v>
      </c>
      <c r="C263" s="13">
        <v>0</v>
      </c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</row>
    <row r="264" spans="1:15" x14ac:dyDescent="0.3">
      <c r="A264" t="s">
        <v>19</v>
      </c>
      <c r="B264">
        <v>350.2</v>
      </c>
      <c r="C264" s="13">
        <v>0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</row>
    <row r="265" spans="1:15" x14ac:dyDescent="0.3">
      <c r="A265" t="s">
        <v>19</v>
      </c>
      <c r="B265">
        <v>352</v>
      </c>
      <c r="C265" s="13">
        <v>1209262.5900000001</v>
      </c>
      <c r="D265" s="13">
        <v>1209263.58</v>
      </c>
      <c r="E265" s="13">
        <v>1209263.58</v>
      </c>
      <c r="F265" s="13">
        <v>1209277.27</v>
      </c>
      <c r="G265" s="13">
        <v>1209275.8700000001</v>
      </c>
      <c r="H265" s="13">
        <v>1209276.9200000002</v>
      </c>
      <c r="I265" s="13">
        <v>1209277.8800000001</v>
      </c>
      <c r="J265" s="13">
        <v>1209277.8800000001</v>
      </c>
      <c r="K265" s="13">
        <v>1209364.2400000002</v>
      </c>
      <c r="L265" s="13">
        <v>1209365.2200000002</v>
      </c>
      <c r="M265" s="13">
        <v>1209367.1000000001</v>
      </c>
      <c r="N265" s="13">
        <v>1209367.1000000001</v>
      </c>
      <c r="O265" s="13">
        <v>1209417.53</v>
      </c>
    </row>
    <row r="266" spans="1:15" x14ac:dyDescent="0.3">
      <c r="A266" t="s">
        <v>19</v>
      </c>
      <c r="B266">
        <v>353</v>
      </c>
      <c r="C266" s="13">
        <v>86362557.300000027</v>
      </c>
      <c r="D266" s="13">
        <v>86366382.680000022</v>
      </c>
      <c r="E266" s="13">
        <v>86372190.860000029</v>
      </c>
      <c r="F266" s="13">
        <v>86375174.230000034</v>
      </c>
      <c r="G266" s="13">
        <v>86375017.810000032</v>
      </c>
      <c r="H266" s="13">
        <v>86375181.050000027</v>
      </c>
      <c r="I266" s="13">
        <v>86378830.910000026</v>
      </c>
      <c r="J266" s="13">
        <v>86378899.050000027</v>
      </c>
      <c r="K266" s="13">
        <v>86393501.490000024</v>
      </c>
      <c r="L266" s="13">
        <v>86393948.130000025</v>
      </c>
      <c r="M266" s="13">
        <v>86394221.600000024</v>
      </c>
      <c r="N266" s="13">
        <v>86394221.600000024</v>
      </c>
      <c r="O266" s="13">
        <v>86396397.12000002</v>
      </c>
    </row>
    <row r="267" spans="1:15" x14ac:dyDescent="0.3">
      <c r="A267" t="s">
        <v>19</v>
      </c>
      <c r="B267">
        <v>354</v>
      </c>
      <c r="C267" s="13">
        <v>0</v>
      </c>
      <c r="D267" s="13">
        <v>0</v>
      </c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</row>
    <row r="268" spans="1:15" x14ac:dyDescent="0.3">
      <c r="A268" t="s">
        <v>19</v>
      </c>
      <c r="B268">
        <v>355</v>
      </c>
      <c r="C268" s="13">
        <v>0</v>
      </c>
      <c r="D268" s="13">
        <v>0</v>
      </c>
      <c r="E268" s="13">
        <v>0</v>
      </c>
      <c r="F268" s="13">
        <v>0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</row>
    <row r="269" spans="1:15" x14ac:dyDescent="0.3">
      <c r="A269" t="s">
        <v>19</v>
      </c>
      <c r="B269">
        <v>356</v>
      </c>
      <c r="C269" s="13">
        <v>0</v>
      </c>
      <c r="D269" s="13">
        <v>0</v>
      </c>
      <c r="E269" s="13">
        <v>0</v>
      </c>
      <c r="F269" s="13">
        <v>0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</row>
    <row r="270" spans="1:15" x14ac:dyDescent="0.3">
      <c r="A270" t="s">
        <v>19</v>
      </c>
      <c r="B270">
        <v>357</v>
      </c>
      <c r="C270" s="13">
        <v>0</v>
      </c>
      <c r="D270" s="13">
        <v>0</v>
      </c>
      <c r="E270" s="13">
        <v>0</v>
      </c>
      <c r="F270" s="13">
        <v>0</v>
      </c>
      <c r="G270" s="13">
        <v>0</v>
      </c>
      <c r="H270" s="13">
        <v>0</v>
      </c>
      <c r="I270" s="13">
        <v>0</v>
      </c>
      <c r="J270" s="13">
        <v>0</v>
      </c>
      <c r="K270" s="13">
        <v>0</v>
      </c>
      <c r="L270" s="13">
        <v>0</v>
      </c>
      <c r="M270" s="13">
        <v>0</v>
      </c>
      <c r="N270" s="13">
        <v>0</v>
      </c>
      <c r="O270" s="13">
        <v>0</v>
      </c>
    </row>
    <row r="271" spans="1:15" x14ac:dyDescent="0.3">
      <c r="A271" t="s">
        <v>19</v>
      </c>
      <c r="B271">
        <v>358</v>
      </c>
      <c r="C271" s="13">
        <v>0</v>
      </c>
      <c r="D271" s="13">
        <v>0</v>
      </c>
      <c r="E271" s="13">
        <v>0</v>
      </c>
      <c r="F271" s="13">
        <v>0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</row>
    <row r="272" spans="1:15" x14ac:dyDescent="0.3">
      <c r="A272" t="s">
        <v>19</v>
      </c>
      <c r="B272">
        <v>359</v>
      </c>
      <c r="C272" s="13">
        <v>0</v>
      </c>
      <c r="D272" s="13">
        <v>0</v>
      </c>
      <c r="E272" s="13">
        <v>0</v>
      </c>
      <c r="F272" s="13">
        <v>0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</row>
    <row r="273" spans="1:15" ht="15" thickBot="1" x14ac:dyDescent="0.4">
      <c r="B273" s="4" t="s">
        <v>4</v>
      </c>
      <c r="C273" s="5">
        <f t="shared" ref="C273:O273" si="33">SUM(C263:C272)</f>
        <v>87571819.89000003</v>
      </c>
      <c r="D273" s="5">
        <f t="shared" si="33"/>
        <v>87575646.26000002</v>
      </c>
      <c r="E273" s="5">
        <f t="shared" si="33"/>
        <v>87581454.440000027</v>
      </c>
      <c r="F273" s="5">
        <f t="shared" si="33"/>
        <v>87584451.50000003</v>
      </c>
      <c r="G273" s="5">
        <f t="shared" si="33"/>
        <v>87584293.680000037</v>
      </c>
      <c r="H273" s="5">
        <f t="shared" si="33"/>
        <v>87584457.970000029</v>
      </c>
      <c r="I273" s="5">
        <f t="shared" si="33"/>
        <v>87588108.790000021</v>
      </c>
      <c r="J273" s="5">
        <f t="shared" si="33"/>
        <v>87588176.930000022</v>
      </c>
      <c r="K273" s="5">
        <f t="shared" si="33"/>
        <v>87602865.730000019</v>
      </c>
      <c r="L273" s="5">
        <f t="shared" si="33"/>
        <v>87603313.350000024</v>
      </c>
      <c r="M273" s="5">
        <f t="shared" si="33"/>
        <v>87603588.700000018</v>
      </c>
      <c r="N273" s="5">
        <f t="shared" si="33"/>
        <v>87603588.700000018</v>
      </c>
      <c r="O273" s="5">
        <f t="shared" si="33"/>
        <v>87605814.650000021</v>
      </c>
    </row>
    <row r="274" spans="1:15" ht="13.5" thickTop="1" x14ac:dyDescent="0.3"/>
    <row r="275" spans="1:15" ht="14.5" x14ac:dyDescent="0.35">
      <c r="B275" s="4" t="s">
        <v>5</v>
      </c>
    </row>
    <row r="276" spans="1:15" x14ac:dyDescent="0.3">
      <c r="A276" t="s">
        <v>19</v>
      </c>
      <c r="B276">
        <v>360.1</v>
      </c>
      <c r="C276" s="7">
        <v>0</v>
      </c>
      <c r="D276" s="7">
        <v>0</v>
      </c>
      <c r="E276" s="7">
        <v>0</v>
      </c>
      <c r="F276" s="7">
        <v>0</v>
      </c>
      <c r="G276" s="7">
        <v>0</v>
      </c>
      <c r="H276" s="7">
        <v>0</v>
      </c>
      <c r="I276" s="7">
        <v>0</v>
      </c>
      <c r="J276" s="7">
        <v>0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</row>
    <row r="277" spans="1:15" x14ac:dyDescent="0.3">
      <c r="A277" t="s">
        <v>19</v>
      </c>
      <c r="B277">
        <v>360.2</v>
      </c>
      <c r="C277" s="7">
        <v>0</v>
      </c>
      <c r="D277" s="7">
        <v>0</v>
      </c>
      <c r="E277" s="7">
        <v>0</v>
      </c>
      <c r="F277" s="7">
        <v>0</v>
      </c>
      <c r="G277" s="7">
        <v>0</v>
      </c>
      <c r="H277" s="7">
        <v>0</v>
      </c>
      <c r="I277" s="7">
        <v>0</v>
      </c>
      <c r="J277" s="7">
        <v>0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</row>
    <row r="278" spans="1:15" x14ac:dyDescent="0.3">
      <c r="A278" t="s">
        <v>19</v>
      </c>
      <c r="B278">
        <v>361</v>
      </c>
      <c r="C278" s="7">
        <v>0</v>
      </c>
      <c r="D278" s="7">
        <v>0</v>
      </c>
      <c r="E278" s="7">
        <v>0</v>
      </c>
      <c r="F278" s="7">
        <v>0</v>
      </c>
      <c r="G278" s="7">
        <v>0</v>
      </c>
      <c r="H278" s="7">
        <v>0</v>
      </c>
      <c r="I278" s="7">
        <v>0</v>
      </c>
      <c r="J278" s="7">
        <v>0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</row>
    <row r="279" spans="1:15" x14ac:dyDescent="0.3">
      <c r="A279" t="s">
        <v>19</v>
      </c>
      <c r="B279">
        <v>362</v>
      </c>
      <c r="C279" s="7">
        <v>0</v>
      </c>
      <c r="D279" s="7">
        <v>0</v>
      </c>
      <c r="E279" s="7">
        <v>0</v>
      </c>
      <c r="F279" s="7">
        <v>0</v>
      </c>
      <c r="G279" s="7">
        <v>0</v>
      </c>
      <c r="H279" s="7">
        <v>0</v>
      </c>
      <c r="I279" s="7">
        <v>0</v>
      </c>
      <c r="J279" s="7">
        <v>0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</row>
    <row r="280" spans="1:15" x14ac:dyDescent="0.3">
      <c r="A280" t="s">
        <v>19</v>
      </c>
      <c r="B280">
        <v>364</v>
      </c>
      <c r="C280" s="7">
        <v>0</v>
      </c>
      <c r="D280" s="7">
        <v>0</v>
      </c>
      <c r="E280" s="7">
        <v>0</v>
      </c>
      <c r="F280" s="7">
        <v>0</v>
      </c>
      <c r="G280" s="7">
        <v>0</v>
      </c>
      <c r="H280" s="7">
        <v>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</row>
    <row r="281" spans="1:15" x14ac:dyDescent="0.3">
      <c r="A281" t="s">
        <v>19</v>
      </c>
      <c r="B281">
        <v>365</v>
      </c>
      <c r="C281" s="7">
        <v>0</v>
      </c>
      <c r="D281" s="7">
        <v>0</v>
      </c>
      <c r="E281" s="7">
        <v>0</v>
      </c>
      <c r="F281" s="7">
        <v>0</v>
      </c>
      <c r="G281" s="7">
        <v>0</v>
      </c>
      <c r="H281" s="7">
        <v>0</v>
      </c>
      <c r="I281" s="7">
        <v>0</v>
      </c>
      <c r="J281" s="7"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</row>
    <row r="282" spans="1:15" x14ac:dyDescent="0.3">
      <c r="A282" t="s">
        <v>19</v>
      </c>
      <c r="B282">
        <v>366</v>
      </c>
      <c r="C282" s="7">
        <v>0</v>
      </c>
      <c r="D282" s="7">
        <v>0</v>
      </c>
      <c r="E282" s="7">
        <v>0</v>
      </c>
      <c r="F282" s="7">
        <v>0</v>
      </c>
      <c r="G282" s="7">
        <v>0</v>
      </c>
      <c r="H282" s="7">
        <v>0</v>
      </c>
      <c r="I282" s="7">
        <v>0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</row>
    <row r="283" spans="1:15" x14ac:dyDescent="0.3">
      <c r="A283" t="s">
        <v>19</v>
      </c>
      <c r="B283">
        <v>367</v>
      </c>
      <c r="C283" s="7">
        <v>0</v>
      </c>
      <c r="D283" s="7">
        <v>0</v>
      </c>
      <c r="E283" s="7">
        <v>0</v>
      </c>
      <c r="F283" s="7">
        <v>0</v>
      </c>
      <c r="G283" s="7">
        <v>0</v>
      </c>
      <c r="H283" s="7">
        <v>0</v>
      </c>
      <c r="I283" s="7">
        <v>0</v>
      </c>
      <c r="J283" s="7">
        <v>0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</row>
    <row r="284" spans="1:15" x14ac:dyDescent="0.3">
      <c r="A284" t="s">
        <v>19</v>
      </c>
      <c r="B284">
        <v>368</v>
      </c>
      <c r="C284" s="7">
        <v>0</v>
      </c>
      <c r="D284" s="7">
        <v>0</v>
      </c>
      <c r="E284" s="7">
        <v>0</v>
      </c>
      <c r="F284" s="7">
        <v>0</v>
      </c>
      <c r="G284" s="7">
        <v>0</v>
      </c>
      <c r="H284" s="7">
        <v>0</v>
      </c>
      <c r="I284" s="7">
        <v>0</v>
      </c>
      <c r="J284" s="7">
        <v>0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</row>
    <row r="285" spans="1:15" x14ac:dyDescent="0.3">
      <c r="A285" t="s">
        <v>19</v>
      </c>
      <c r="B285">
        <v>369</v>
      </c>
      <c r="C285" s="7">
        <v>0</v>
      </c>
      <c r="D285" s="7">
        <v>0</v>
      </c>
      <c r="E285" s="7">
        <v>0</v>
      </c>
      <c r="F285" s="7">
        <v>0</v>
      </c>
      <c r="G285" s="7">
        <v>0</v>
      </c>
      <c r="H285" s="7">
        <v>0</v>
      </c>
      <c r="I285" s="7">
        <v>0</v>
      </c>
      <c r="J285" s="7">
        <v>0</v>
      </c>
      <c r="K285" s="7">
        <v>0</v>
      </c>
      <c r="L285" s="7">
        <v>0</v>
      </c>
      <c r="M285" s="7">
        <v>0</v>
      </c>
      <c r="N285" s="7">
        <v>0</v>
      </c>
      <c r="O285" s="7">
        <v>0</v>
      </c>
    </row>
    <row r="286" spans="1:15" x14ac:dyDescent="0.3">
      <c r="A286" t="s">
        <v>19</v>
      </c>
      <c r="B286">
        <v>370</v>
      </c>
      <c r="C286" s="7">
        <v>0</v>
      </c>
      <c r="D286" s="7">
        <v>0</v>
      </c>
      <c r="E286" s="7">
        <v>0</v>
      </c>
      <c r="F286" s="7">
        <v>0</v>
      </c>
      <c r="G286" s="7">
        <v>0</v>
      </c>
      <c r="H286" s="7">
        <v>0</v>
      </c>
      <c r="I286" s="7">
        <v>0</v>
      </c>
      <c r="J286" s="7">
        <v>0</v>
      </c>
      <c r="K286" s="7">
        <v>0</v>
      </c>
      <c r="L286" s="7">
        <v>0</v>
      </c>
      <c r="M286" s="7">
        <v>0</v>
      </c>
      <c r="N286" s="7">
        <v>0</v>
      </c>
      <c r="O286" s="7">
        <v>0</v>
      </c>
    </row>
    <row r="287" spans="1:15" x14ac:dyDescent="0.3">
      <c r="A287" t="s">
        <v>19</v>
      </c>
      <c r="B287">
        <v>373</v>
      </c>
      <c r="C287" s="7">
        <v>0</v>
      </c>
      <c r="D287" s="7">
        <v>0</v>
      </c>
      <c r="E287" s="7">
        <v>0</v>
      </c>
      <c r="F287" s="7">
        <v>0</v>
      </c>
      <c r="G287" s="7">
        <v>0</v>
      </c>
      <c r="H287" s="7">
        <v>0</v>
      </c>
      <c r="I287" s="7">
        <v>0</v>
      </c>
      <c r="J287" s="7">
        <v>0</v>
      </c>
      <c r="K287" s="7">
        <v>0</v>
      </c>
      <c r="L287" s="7">
        <v>0</v>
      </c>
      <c r="M287" s="7">
        <v>0</v>
      </c>
      <c r="N287" s="7">
        <v>0</v>
      </c>
      <c r="O287" s="7">
        <v>0</v>
      </c>
    </row>
    <row r="288" spans="1:15" ht="15" thickBot="1" x14ac:dyDescent="0.4">
      <c r="B288" s="4" t="s">
        <v>6</v>
      </c>
      <c r="C288" s="5">
        <f t="shared" ref="C288:O288" si="34">SUM(C276:C287)</f>
        <v>0</v>
      </c>
      <c r="D288" s="5">
        <f t="shared" si="34"/>
        <v>0</v>
      </c>
      <c r="E288" s="5">
        <f t="shared" si="34"/>
        <v>0</v>
      </c>
      <c r="F288" s="5">
        <f t="shared" si="34"/>
        <v>0</v>
      </c>
      <c r="G288" s="5">
        <f t="shared" si="34"/>
        <v>0</v>
      </c>
      <c r="H288" s="5">
        <f t="shared" si="34"/>
        <v>0</v>
      </c>
      <c r="I288" s="5">
        <f t="shared" si="34"/>
        <v>0</v>
      </c>
      <c r="J288" s="5">
        <f t="shared" si="34"/>
        <v>0</v>
      </c>
      <c r="K288" s="5">
        <f t="shared" si="34"/>
        <v>0</v>
      </c>
      <c r="L288" s="5">
        <f t="shared" si="34"/>
        <v>0</v>
      </c>
      <c r="M288" s="5">
        <f t="shared" si="34"/>
        <v>0</v>
      </c>
      <c r="N288" s="5">
        <f t="shared" si="34"/>
        <v>0</v>
      </c>
      <c r="O288" s="5">
        <f t="shared" si="34"/>
        <v>0</v>
      </c>
    </row>
    <row r="289" spans="1:15" ht="15.5" thickTop="1" thickBot="1" x14ac:dyDescent="0.4">
      <c r="B289" s="4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</row>
    <row r="290" spans="1:15" ht="15" thickBot="1" x14ac:dyDescent="0.4">
      <c r="B290" s="4" t="s">
        <v>7</v>
      </c>
      <c r="C290" s="9">
        <f t="shared" ref="C290:O290" si="35">C288+C273</f>
        <v>87571819.89000003</v>
      </c>
      <c r="D290" s="9">
        <f t="shared" si="35"/>
        <v>87575646.26000002</v>
      </c>
      <c r="E290" s="9">
        <f t="shared" si="35"/>
        <v>87581454.440000027</v>
      </c>
      <c r="F290" s="9">
        <f t="shared" si="35"/>
        <v>87584451.50000003</v>
      </c>
      <c r="G290" s="9">
        <f t="shared" si="35"/>
        <v>87584293.680000037</v>
      </c>
      <c r="H290" s="9">
        <f t="shared" si="35"/>
        <v>87584457.970000029</v>
      </c>
      <c r="I290" s="9">
        <f t="shared" si="35"/>
        <v>87588108.790000021</v>
      </c>
      <c r="J290" s="9">
        <f t="shared" si="35"/>
        <v>87588176.930000022</v>
      </c>
      <c r="K290" s="9">
        <f t="shared" si="35"/>
        <v>87602865.730000019</v>
      </c>
      <c r="L290" s="9">
        <f t="shared" si="35"/>
        <v>87603313.350000024</v>
      </c>
      <c r="M290" s="9">
        <f t="shared" si="35"/>
        <v>87603588.700000018</v>
      </c>
      <c r="N290" s="9">
        <f t="shared" si="35"/>
        <v>87603588.700000018</v>
      </c>
      <c r="O290" s="9">
        <f t="shared" si="35"/>
        <v>87605814.650000021</v>
      </c>
    </row>
    <row r="292" spans="1:15" ht="15.5" x14ac:dyDescent="0.35">
      <c r="B292" s="2" t="s">
        <v>20</v>
      </c>
    </row>
    <row r="293" spans="1:15" ht="14.5" x14ac:dyDescent="0.35">
      <c r="C293" s="3">
        <f t="shared" ref="C293:O293" si="36">C261</f>
        <v>43435</v>
      </c>
      <c r="D293" s="3">
        <f t="shared" si="36"/>
        <v>43466</v>
      </c>
      <c r="E293" s="3">
        <f t="shared" si="36"/>
        <v>43497</v>
      </c>
      <c r="F293" s="3">
        <f t="shared" si="36"/>
        <v>43525</v>
      </c>
      <c r="G293" s="3">
        <f t="shared" si="36"/>
        <v>43556</v>
      </c>
      <c r="H293" s="3">
        <f t="shared" si="36"/>
        <v>43586</v>
      </c>
      <c r="I293" s="3">
        <f t="shared" si="36"/>
        <v>43617</v>
      </c>
      <c r="J293" s="3">
        <f t="shared" si="36"/>
        <v>43647</v>
      </c>
      <c r="K293" s="3">
        <f t="shared" si="36"/>
        <v>43678</v>
      </c>
      <c r="L293" s="3">
        <f t="shared" si="36"/>
        <v>43709</v>
      </c>
      <c r="M293" s="3">
        <f t="shared" si="36"/>
        <v>43739</v>
      </c>
      <c r="N293" s="3">
        <f t="shared" si="36"/>
        <v>43770</v>
      </c>
      <c r="O293" s="3">
        <f t="shared" si="36"/>
        <v>43800</v>
      </c>
    </row>
    <row r="294" spans="1:15" ht="14.5" x14ac:dyDescent="0.35">
      <c r="B294" s="4" t="s">
        <v>2</v>
      </c>
    </row>
    <row r="295" spans="1:15" x14ac:dyDescent="0.3">
      <c r="A295" t="s">
        <v>19</v>
      </c>
      <c r="B295">
        <v>350.1</v>
      </c>
      <c r="C295" s="13">
        <v>0</v>
      </c>
      <c r="D295" s="13">
        <v>0</v>
      </c>
      <c r="E295" s="13">
        <v>0</v>
      </c>
      <c r="F295" s="13">
        <v>0</v>
      </c>
      <c r="G295" s="13">
        <v>0</v>
      </c>
      <c r="H295" s="13">
        <v>0</v>
      </c>
      <c r="I295" s="13">
        <v>0</v>
      </c>
      <c r="J295" s="13">
        <v>0</v>
      </c>
      <c r="K295" s="13">
        <v>0</v>
      </c>
      <c r="L295" s="13">
        <v>0</v>
      </c>
      <c r="M295" s="13">
        <v>0</v>
      </c>
      <c r="N295" s="13">
        <v>0</v>
      </c>
      <c r="O295" s="13">
        <v>0</v>
      </c>
    </row>
    <row r="296" spans="1:15" x14ac:dyDescent="0.3">
      <c r="A296" t="s">
        <v>19</v>
      </c>
      <c r="B296">
        <v>350.2</v>
      </c>
      <c r="C296" s="13">
        <v>0</v>
      </c>
      <c r="D296" s="13">
        <v>0</v>
      </c>
      <c r="E296" s="13">
        <v>0</v>
      </c>
      <c r="F296" s="13">
        <v>0</v>
      </c>
      <c r="G296" s="13">
        <v>0</v>
      </c>
      <c r="H296" s="13">
        <v>0</v>
      </c>
      <c r="I296" s="13">
        <v>0</v>
      </c>
      <c r="J296" s="13">
        <v>0</v>
      </c>
      <c r="K296" s="13">
        <v>0</v>
      </c>
      <c r="L296" s="13">
        <v>0</v>
      </c>
      <c r="M296" s="13">
        <v>0</v>
      </c>
      <c r="N296" s="13">
        <v>0</v>
      </c>
      <c r="O296" s="13">
        <v>0</v>
      </c>
    </row>
    <row r="297" spans="1:15" x14ac:dyDescent="0.3">
      <c r="A297" t="s">
        <v>19</v>
      </c>
      <c r="B297">
        <v>352</v>
      </c>
      <c r="C297" s="13">
        <v>101376.37565633333</v>
      </c>
      <c r="D297" s="13">
        <v>103966.21303658333</v>
      </c>
      <c r="E297" s="13">
        <v>106556.05253708333</v>
      </c>
      <c r="F297" s="13">
        <v>109145.89203758333</v>
      </c>
      <c r="G297" s="13">
        <v>111735.76085749999</v>
      </c>
      <c r="H297" s="13">
        <v>114325.62667908333</v>
      </c>
      <c r="I297" s="13">
        <v>116915.49474941667</v>
      </c>
      <c r="J297" s="13">
        <v>119505.36487575001</v>
      </c>
      <c r="K297" s="13">
        <v>122095.23500208334</v>
      </c>
      <c r="L297" s="13">
        <v>124685.29008275</v>
      </c>
      <c r="M297" s="13">
        <v>127275.34726225</v>
      </c>
      <c r="N297" s="13">
        <v>129763.28413519444</v>
      </c>
      <c r="O297" s="13">
        <v>132192.09639436111</v>
      </c>
    </row>
    <row r="298" spans="1:15" x14ac:dyDescent="0.3">
      <c r="A298" t="s">
        <v>19</v>
      </c>
      <c r="B298">
        <v>353</v>
      </c>
      <c r="C298" s="13">
        <v>6959652.6109283334</v>
      </c>
      <c r="D298" s="13">
        <v>7137415.5413708342</v>
      </c>
      <c r="E298" s="13">
        <v>7315186.3457205016</v>
      </c>
      <c r="F298" s="13">
        <v>7492969.1052406672</v>
      </c>
      <c r="G298" s="13">
        <v>7670758.0055307513</v>
      </c>
      <c r="H298" s="13">
        <v>7848546.5838563349</v>
      </c>
      <c r="I298" s="13">
        <v>8026335.4981842516</v>
      </c>
      <c r="J298" s="13">
        <v>8204131.9251406686</v>
      </c>
      <c r="K298" s="13">
        <v>8381928.4923519185</v>
      </c>
      <c r="L298" s="13">
        <v>8559755.116252169</v>
      </c>
      <c r="M298" s="13">
        <v>8737582.6594864186</v>
      </c>
      <c r="N298" s="13">
        <v>8932281.6372199729</v>
      </c>
      <c r="O298" s="13">
        <v>9136747.9616733063</v>
      </c>
    </row>
    <row r="299" spans="1:15" x14ac:dyDescent="0.3">
      <c r="A299" t="s">
        <v>19</v>
      </c>
      <c r="B299">
        <v>354</v>
      </c>
      <c r="C299" s="13">
        <v>0</v>
      </c>
      <c r="D299" s="13"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</row>
    <row r="300" spans="1:15" x14ac:dyDescent="0.3">
      <c r="A300" t="s">
        <v>19</v>
      </c>
      <c r="B300">
        <v>355</v>
      </c>
      <c r="C300" s="13">
        <v>0</v>
      </c>
      <c r="D300" s="13">
        <v>0</v>
      </c>
      <c r="E300" s="13">
        <v>0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</row>
    <row r="301" spans="1:15" x14ac:dyDescent="0.3">
      <c r="A301" t="s">
        <v>19</v>
      </c>
      <c r="B301">
        <v>356</v>
      </c>
      <c r="C301" s="13">
        <v>0</v>
      </c>
      <c r="D301" s="13"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</row>
    <row r="302" spans="1:15" x14ac:dyDescent="0.3">
      <c r="A302" t="s">
        <v>19</v>
      </c>
      <c r="B302">
        <v>357</v>
      </c>
      <c r="C302" s="13">
        <v>0</v>
      </c>
      <c r="D302" s="13">
        <v>0</v>
      </c>
      <c r="E302" s="13">
        <v>0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</row>
    <row r="303" spans="1:15" x14ac:dyDescent="0.3">
      <c r="A303" t="s">
        <v>19</v>
      </c>
      <c r="B303">
        <v>358</v>
      </c>
      <c r="C303" s="13">
        <v>0</v>
      </c>
      <c r="D303" s="13">
        <v>0</v>
      </c>
      <c r="E303" s="13">
        <v>0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  <c r="N303" s="13">
        <v>0</v>
      </c>
      <c r="O303" s="13">
        <v>0</v>
      </c>
    </row>
    <row r="304" spans="1:15" x14ac:dyDescent="0.3">
      <c r="A304" t="s">
        <v>19</v>
      </c>
      <c r="B304">
        <v>359</v>
      </c>
      <c r="C304" s="13">
        <v>0</v>
      </c>
      <c r="D304" s="13"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</row>
    <row r="305" spans="1:15" ht="15" thickBot="1" x14ac:dyDescent="0.4">
      <c r="B305" s="4" t="s">
        <v>4</v>
      </c>
      <c r="C305" s="15">
        <f t="shared" ref="C305:O305" si="37">SUM(C295:C304)</f>
        <v>7061028.9865846671</v>
      </c>
      <c r="D305" s="15">
        <f t="shared" si="37"/>
        <v>7241381.754407418</v>
      </c>
      <c r="E305" s="15">
        <f t="shared" si="37"/>
        <v>7421742.3982575852</v>
      </c>
      <c r="F305" s="15">
        <f t="shared" si="37"/>
        <v>7602114.9972782508</v>
      </c>
      <c r="G305" s="15">
        <f t="shared" si="37"/>
        <v>7782493.7663882514</v>
      </c>
      <c r="H305" s="15">
        <f t="shared" si="37"/>
        <v>7962872.2105354182</v>
      </c>
      <c r="I305" s="15">
        <f t="shared" si="37"/>
        <v>8143250.9929336682</v>
      </c>
      <c r="J305" s="15">
        <f t="shared" si="37"/>
        <v>8323637.2900164183</v>
      </c>
      <c r="K305" s="15">
        <f t="shared" si="37"/>
        <v>8504023.7273540013</v>
      </c>
      <c r="L305" s="15">
        <f t="shared" si="37"/>
        <v>8684440.4063349199</v>
      </c>
      <c r="M305" s="15">
        <f t="shared" si="37"/>
        <v>8864858.0067486688</v>
      </c>
      <c r="N305" s="15">
        <f t="shared" si="37"/>
        <v>9062044.9213551674</v>
      </c>
      <c r="O305" s="15">
        <f t="shared" si="37"/>
        <v>9268940.0580676682</v>
      </c>
    </row>
    <row r="306" spans="1:15" ht="13.5" thickTop="1" x14ac:dyDescent="0.3"/>
    <row r="307" spans="1:15" ht="14.5" x14ac:dyDescent="0.35">
      <c r="B307" s="4" t="s">
        <v>5</v>
      </c>
    </row>
    <row r="308" spans="1:15" x14ac:dyDescent="0.3">
      <c r="A308" t="s">
        <v>19</v>
      </c>
      <c r="B308">
        <v>360.1</v>
      </c>
      <c r="C308" s="7">
        <v>0</v>
      </c>
      <c r="D308" s="7">
        <v>0</v>
      </c>
      <c r="E308" s="7">
        <v>0</v>
      </c>
      <c r="F308" s="7">
        <v>0</v>
      </c>
      <c r="G308" s="7">
        <v>0</v>
      </c>
      <c r="H308" s="7">
        <v>0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</row>
    <row r="309" spans="1:15" x14ac:dyDescent="0.3">
      <c r="A309" t="s">
        <v>19</v>
      </c>
      <c r="B309">
        <v>360.2</v>
      </c>
      <c r="C309" s="7">
        <v>0</v>
      </c>
      <c r="D309" s="7">
        <v>0</v>
      </c>
      <c r="E309" s="7">
        <v>0</v>
      </c>
      <c r="F309" s="7">
        <v>0</v>
      </c>
      <c r="G309" s="7">
        <v>0</v>
      </c>
      <c r="H309" s="7">
        <v>0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</row>
    <row r="310" spans="1:15" x14ac:dyDescent="0.3">
      <c r="A310" t="s">
        <v>19</v>
      </c>
      <c r="B310">
        <v>361</v>
      </c>
      <c r="C310" s="7">
        <v>0</v>
      </c>
      <c r="D310" s="7">
        <v>0</v>
      </c>
      <c r="E310" s="7">
        <v>0</v>
      </c>
      <c r="F310" s="7">
        <v>0</v>
      </c>
      <c r="G310" s="7">
        <v>0</v>
      </c>
      <c r="H310" s="7">
        <v>0</v>
      </c>
      <c r="I310" s="7">
        <v>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</row>
    <row r="311" spans="1:15" x14ac:dyDescent="0.3">
      <c r="A311" t="s">
        <v>19</v>
      </c>
      <c r="B311">
        <v>362</v>
      </c>
      <c r="C311" s="7">
        <v>0</v>
      </c>
      <c r="D311" s="7">
        <v>0</v>
      </c>
      <c r="E311" s="7">
        <v>0</v>
      </c>
      <c r="F311" s="7">
        <v>0</v>
      </c>
      <c r="G311" s="7">
        <v>0</v>
      </c>
      <c r="H311" s="7">
        <v>0</v>
      </c>
      <c r="I311" s="7">
        <v>0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</row>
    <row r="312" spans="1:15" x14ac:dyDescent="0.3">
      <c r="A312" t="s">
        <v>19</v>
      </c>
      <c r="B312">
        <v>364</v>
      </c>
      <c r="C312" s="7">
        <v>0</v>
      </c>
      <c r="D312" s="7">
        <v>0</v>
      </c>
      <c r="E312" s="7">
        <v>0</v>
      </c>
      <c r="F312" s="7">
        <v>0</v>
      </c>
      <c r="G312" s="7">
        <v>0</v>
      </c>
      <c r="H312" s="7">
        <v>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</row>
    <row r="313" spans="1:15" x14ac:dyDescent="0.3">
      <c r="A313" t="s">
        <v>19</v>
      </c>
      <c r="B313">
        <v>365</v>
      </c>
      <c r="C313" s="7">
        <v>0</v>
      </c>
      <c r="D313" s="7">
        <v>0</v>
      </c>
      <c r="E313" s="7">
        <v>0</v>
      </c>
      <c r="F313" s="7">
        <v>0</v>
      </c>
      <c r="G313" s="7">
        <v>0</v>
      </c>
      <c r="H313" s="7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</row>
    <row r="314" spans="1:15" x14ac:dyDescent="0.3">
      <c r="A314" t="s">
        <v>19</v>
      </c>
      <c r="B314">
        <v>366</v>
      </c>
      <c r="C314" s="7">
        <v>0</v>
      </c>
      <c r="D314" s="7">
        <v>0</v>
      </c>
      <c r="E314" s="7">
        <v>0</v>
      </c>
      <c r="F314" s="7">
        <v>0</v>
      </c>
      <c r="G314" s="7">
        <v>0</v>
      </c>
      <c r="H314" s="7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</row>
    <row r="315" spans="1:15" x14ac:dyDescent="0.3">
      <c r="A315" t="s">
        <v>19</v>
      </c>
      <c r="B315">
        <v>367</v>
      </c>
      <c r="C315" s="7">
        <v>0</v>
      </c>
      <c r="D315" s="7">
        <v>0</v>
      </c>
      <c r="E315" s="7">
        <v>0</v>
      </c>
      <c r="F315" s="7">
        <v>0</v>
      </c>
      <c r="G315" s="7">
        <v>0</v>
      </c>
      <c r="H315" s="7">
        <v>0</v>
      </c>
      <c r="I315" s="7">
        <v>0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</row>
    <row r="316" spans="1:15" x14ac:dyDescent="0.3">
      <c r="A316" t="s">
        <v>19</v>
      </c>
      <c r="B316">
        <v>368</v>
      </c>
      <c r="C316" s="7">
        <v>0</v>
      </c>
      <c r="D316" s="7">
        <v>0</v>
      </c>
      <c r="E316" s="7">
        <v>0</v>
      </c>
      <c r="F316" s="7">
        <v>0</v>
      </c>
      <c r="G316" s="7">
        <v>0</v>
      </c>
      <c r="H316" s="7">
        <v>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</row>
    <row r="317" spans="1:15" x14ac:dyDescent="0.3">
      <c r="A317" t="s">
        <v>19</v>
      </c>
      <c r="B317">
        <v>369</v>
      </c>
      <c r="C317" s="7">
        <v>0</v>
      </c>
      <c r="D317" s="7">
        <v>0</v>
      </c>
      <c r="E317" s="7">
        <v>0</v>
      </c>
      <c r="F317" s="7">
        <v>0</v>
      </c>
      <c r="G317" s="7">
        <v>0</v>
      </c>
      <c r="H317" s="7">
        <v>0</v>
      </c>
      <c r="I317" s="7">
        <v>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</row>
    <row r="318" spans="1:15" x14ac:dyDescent="0.3">
      <c r="A318" t="s">
        <v>19</v>
      </c>
      <c r="B318">
        <v>370</v>
      </c>
      <c r="C318" s="7">
        <v>0</v>
      </c>
      <c r="D318" s="7">
        <v>0</v>
      </c>
      <c r="E318" s="7">
        <v>0</v>
      </c>
      <c r="F318" s="7">
        <v>0</v>
      </c>
      <c r="G318" s="7">
        <v>0</v>
      </c>
      <c r="H318" s="7">
        <v>0</v>
      </c>
      <c r="I318" s="7">
        <v>0</v>
      </c>
      <c r="J318" s="7">
        <v>0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</row>
    <row r="319" spans="1:15" x14ac:dyDescent="0.3">
      <c r="A319" t="s">
        <v>19</v>
      </c>
      <c r="B319">
        <v>373</v>
      </c>
      <c r="C319" s="7">
        <v>0</v>
      </c>
      <c r="D319" s="7">
        <v>0</v>
      </c>
      <c r="E319" s="7">
        <v>0</v>
      </c>
      <c r="F319" s="7">
        <v>0</v>
      </c>
      <c r="G319" s="7">
        <v>0</v>
      </c>
      <c r="H319" s="7">
        <v>0</v>
      </c>
      <c r="I319" s="7">
        <v>0</v>
      </c>
      <c r="J319" s="7">
        <v>0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</row>
    <row r="320" spans="1:15" ht="15" thickBot="1" x14ac:dyDescent="0.4">
      <c r="B320" s="4" t="s">
        <v>6</v>
      </c>
      <c r="C320" s="5">
        <f t="shared" ref="C320:O320" si="38">SUM(C308:C319)</f>
        <v>0</v>
      </c>
      <c r="D320" s="5">
        <f t="shared" si="38"/>
        <v>0</v>
      </c>
      <c r="E320" s="5">
        <f t="shared" si="38"/>
        <v>0</v>
      </c>
      <c r="F320" s="5">
        <f t="shared" si="38"/>
        <v>0</v>
      </c>
      <c r="G320" s="5">
        <f t="shared" si="38"/>
        <v>0</v>
      </c>
      <c r="H320" s="5">
        <f t="shared" si="38"/>
        <v>0</v>
      </c>
      <c r="I320" s="5">
        <f t="shared" si="38"/>
        <v>0</v>
      </c>
      <c r="J320" s="5">
        <f t="shared" si="38"/>
        <v>0</v>
      </c>
      <c r="K320" s="5">
        <f t="shared" si="38"/>
        <v>0</v>
      </c>
      <c r="L320" s="5">
        <f t="shared" si="38"/>
        <v>0</v>
      </c>
      <c r="M320" s="5">
        <f t="shared" si="38"/>
        <v>0</v>
      </c>
      <c r="N320" s="5">
        <f t="shared" si="38"/>
        <v>0</v>
      </c>
      <c r="O320" s="5">
        <f t="shared" si="38"/>
        <v>0</v>
      </c>
    </row>
    <row r="321" spans="1:15" ht="15.5" thickTop="1" thickBot="1" x14ac:dyDescent="0.4">
      <c r="B321" s="4"/>
    </row>
    <row r="322" spans="1:15" ht="15" thickBot="1" x14ac:dyDescent="0.4">
      <c r="B322" s="4" t="s">
        <v>7</v>
      </c>
      <c r="C322" s="9">
        <f t="shared" ref="C322:O322" si="39">C320+C305</f>
        <v>7061028.9865846671</v>
      </c>
      <c r="D322" s="9">
        <f t="shared" si="39"/>
        <v>7241381.754407418</v>
      </c>
      <c r="E322" s="9">
        <f t="shared" si="39"/>
        <v>7421742.3982575852</v>
      </c>
      <c r="F322" s="9">
        <f t="shared" si="39"/>
        <v>7602114.9972782508</v>
      </c>
      <c r="G322" s="9">
        <f t="shared" si="39"/>
        <v>7782493.7663882514</v>
      </c>
      <c r="H322" s="9">
        <f t="shared" si="39"/>
        <v>7962872.2105354182</v>
      </c>
      <c r="I322" s="9">
        <f t="shared" si="39"/>
        <v>8143250.9929336682</v>
      </c>
      <c r="J322" s="9">
        <f t="shared" si="39"/>
        <v>8323637.2900164183</v>
      </c>
      <c r="K322" s="9">
        <f t="shared" si="39"/>
        <v>8504023.7273540013</v>
      </c>
      <c r="L322" s="9">
        <f t="shared" si="39"/>
        <v>8684440.4063349199</v>
      </c>
      <c r="M322" s="9">
        <f t="shared" si="39"/>
        <v>8864858.0067486688</v>
      </c>
      <c r="N322" s="9">
        <f t="shared" si="39"/>
        <v>9062044.9213551674</v>
      </c>
      <c r="O322" s="9">
        <f t="shared" si="39"/>
        <v>9268940.0580676682</v>
      </c>
    </row>
    <row r="323" spans="1:15" ht="14.5" x14ac:dyDescent="0.35">
      <c r="B323" s="4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ht="15.5" x14ac:dyDescent="0.35">
      <c r="B324" s="16" t="s">
        <v>21</v>
      </c>
    </row>
    <row r="325" spans="1:15" ht="14.5" x14ac:dyDescent="0.35">
      <c r="C325" s="3">
        <f t="shared" ref="C325:O325" si="40">C293</f>
        <v>43435</v>
      </c>
      <c r="D325" s="3">
        <f t="shared" si="40"/>
        <v>43466</v>
      </c>
      <c r="E325" s="3">
        <f t="shared" si="40"/>
        <v>43497</v>
      </c>
      <c r="F325" s="3">
        <f t="shared" si="40"/>
        <v>43525</v>
      </c>
      <c r="G325" s="3">
        <f t="shared" si="40"/>
        <v>43556</v>
      </c>
      <c r="H325" s="3">
        <f t="shared" si="40"/>
        <v>43586</v>
      </c>
      <c r="I325" s="3">
        <f t="shared" si="40"/>
        <v>43617</v>
      </c>
      <c r="J325" s="3">
        <f t="shared" si="40"/>
        <v>43647</v>
      </c>
      <c r="K325" s="3">
        <f t="shared" si="40"/>
        <v>43678</v>
      </c>
      <c r="L325" s="3">
        <f t="shared" si="40"/>
        <v>43709</v>
      </c>
      <c r="M325" s="3">
        <f t="shared" si="40"/>
        <v>43739</v>
      </c>
      <c r="N325" s="3">
        <f t="shared" si="40"/>
        <v>43770</v>
      </c>
      <c r="O325" s="3">
        <f t="shared" si="40"/>
        <v>43800</v>
      </c>
    </row>
    <row r="326" spans="1:15" ht="14.5" x14ac:dyDescent="0.35">
      <c r="B326" s="4" t="s">
        <v>2</v>
      </c>
    </row>
    <row r="327" spans="1:15" x14ac:dyDescent="0.3">
      <c r="A327" t="s">
        <v>22</v>
      </c>
      <c r="B327">
        <v>350.1</v>
      </c>
      <c r="C327" s="13">
        <v>0</v>
      </c>
      <c r="D327" s="13">
        <v>0</v>
      </c>
      <c r="E327" s="13">
        <v>0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N327" s="13">
        <v>0</v>
      </c>
      <c r="O327" s="13">
        <v>0</v>
      </c>
    </row>
    <row r="328" spans="1:15" x14ac:dyDescent="0.3">
      <c r="A328" t="s">
        <v>22</v>
      </c>
      <c r="B328">
        <v>350.2</v>
      </c>
      <c r="C328" s="13">
        <v>352196.33</v>
      </c>
      <c r="D328" s="13">
        <v>352196.33</v>
      </c>
      <c r="E328" s="13">
        <v>352196.33</v>
      </c>
      <c r="F328" s="13">
        <v>352196.33</v>
      </c>
      <c r="G328" s="13">
        <v>352196.33</v>
      </c>
      <c r="H328" s="13">
        <v>352196.33</v>
      </c>
      <c r="I328" s="13">
        <v>352196.33</v>
      </c>
      <c r="J328" s="13">
        <v>352196.33</v>
      </c>
      <c r="K328" s="13">
        <v>352196.33</v>
      </c>
      <c r="L328" s="13">
        <v>352196.33</v>
      </c>
      <c r="M328" s="13">
        <v>352196.33</v>
      </c>
      <c r="N328" s="13">
        <v>352196.33</v>
      </c>
      <c r="O328" s="13">
        <v>352196.33</v>
      </c>
    </row>
    <row r="329" spans="1:15" x14ac:dyDescent="0.3">
      <c r="A329" t="s">
        <v>22</v>
      </c>
      <c r="B329">
        <v>352</v>
      </c>
      <c r="C329" s="13">
        <v>14274890.950000003</v>
      </c>
      <c r="D329" s="13">
        <v>14274890.950000003</v>
      </c>
      <c r="E329" s="13">
        <v>14274890.950000003</v>
      </c>
      <c r="F329" s="13">
        <v>14274890.950000003</v>
      </c>
      <c r="G329" s="13">
        <v>14274890.950000003</v>
      </c>
      <c r="H329" s="13">
        <v>14274890.950000003</v>
      </c>
      <c r="I329" s="13">
        <v>14274890.950000003</v>
      </c>
      <c r="J329" s="13">
        <v>14274890.950000003</v>
      </c>
      <c r="K329" s="13">
        <v>14274890.950000003</v>
      </c>
      <c r="L329" s="13">
        <v>14274890.950000003</v>
      </c>
      <c r="M329" s="13">
        <v>14274890.950000003</v>
      </c>
      <c r="N329" s="13">
        <v>14274890.950000003</v>
      </c>
      <c r="O329" s="13">
        <v>14274890.950000003</v>
      </c>
    </row>
    <row r="330" spans="1:15" x14ac:dyDescent="0.3">
      <c r="A330" t="s">
        <v>22</v>
      </c>
      <c r="B330">
        <v>353</v>
      </c>
      <c r="C330" s="13">
        <v>40281883.330000013</v>
      </c>
      <c r="D330" s="13">
        <v>40281883.330000013</v>
      </c>
      <c r="E330" s="13">
        <v>40281883.330000013</v>
      </c>
      <c r="F330" s="13">
        <v>40281883.330000013</v>
      </c>
      <c r="G330" s="13">
        <v>40281883.330000013</v>
      </c>
      <c r="H330" s="13">
        <v>40281883.330000013</v>
      </c>
      <c r="I330" s="13">
        <v>40281883.330000013</v>
      </c>
      <c r="J330" s="13">
        <v>40281883.330000013</v>
      </c>
      <c r="K330" s="13">
        <v>40281883.330000013</v>
      </c>
      <c r="L330" s="13">
        <v>40281883.330000013</v>
      </c>
      <c r="M330" s="13">
        <v>40281883.330000013</v>
      </c>
      <c r="N330" s="13">
        <v>40281883.330000013</v>
      </c>
      <c r="O330" s="13">
        <v>40281883.330000013</v>
      </c>
    </row>
    <row r="331" spans="1:15" x14ac:dyDescent="0.3">
      <c r="A331" t="s">
        <v>22</v>
      </c>
      <c r="B331">
        <v>354</v>
      </c>
      <c r="C331" s="13">
        <v>73849384.369999975</v>
      </c>
      <c r="D331" s="13">
        <v>73849384.369999975</v>
      </c>
      <c r="E331" s="13">
        <v>73849384.369999975</v>
      </c>
      <c r="F331" s="13">
        <v>73849384.369999975</v>
      </c>
      <c r="G331" s="13">
        <v>73849384.369999975</v>
      </c>
      <c r="H331" s="13">
        <v>73849384.369999975</v>
      </c>
      <c r="I331" s="13">
        <v>73849384.369999975</v>
      </c>
      <c r="J331" s="13">
        <v>73849384.369999975</v>
      </c>
      <c r="K331" s="13">
        <v>73849384.369999975</v>
      </c>
      <c r="L331" s="13">
        <v>73849384.369999975</v>
      </c>
      <c r="M331" s="13">
        <v>73849384.369999975</v>
      </c>
      <c r="N331" s="13">
        <v>73849384.369999975</v>
      </c>
      <c r="O331" s="13">
        <v>73849384.369999975</v>
      </c>
    </row>
    <row r="332" spans="1:15" x14ac:dyDescent="0.3">
      <c r="A332" t="s">
        <v>22</v>
      </c>
      <c r="B332">
        <v>355</v>
      </c>
      <c r="C332" s="13">
        <v>0</v>
      </c>
      <c r="D332" s="13">
        <v>0</v>
      </c>
      <c r="E332" s="13">
        <v>0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3">
        <v>0</v>
      </c>
      <c r="M332" s="13">
        <v>0</v>
      </c>
      <c r="N332" s="13">
        <v>0</v>
      </c>
      <c r="O332" s="13">
        <v>0</v>
      </c>
    </row>
    <row r="333" spans="1:15" x14ac:dyDescent="0.3">
      <c r="A333" t="s">
        <v>22</v>
      </c>
      <c r="B333">
        <v>356</v>
      </c>
      <c r="C333" s="13">
        <v>184708756.00000003</v>
      </c>
      <c r="D333" s="13">
        <v>184708756.00000003</v>
      </c>
      <c r="E333" s="13">
        <v>184708756.00000003</v>
      </c>
      <c r="F333" s="13">
        <v>184708756.00000003</v>
      </c>
      <c r="G333" s="13">
        <v>184708756.00000003</v>
      </c>
      <c r="H333" s="13">
        <v>184708756.00000003</v>
      </c>
      <c r="I333" s="13">
        <v>184708756.00000003</v>
      </c>
      <c r="J333" s="13">
        <v>184708756.00000003</v>
      </c>
      <c r="K333" s="13">
        <v>184708756.00000003</v>
      </c>
      <c r="L333" s="13">
        <v>184708756.00000003</v>
      </c>
      <c r="M333" s="13">
        <v>184708756.00000003</v>
      </c>
      <c r="N333" s="13">
        <v>184708756.00000003</v>
      </c>
      <c r="O333" s="13">
        <v>184708756.00000003</v>
      </c>
    </row>
    <row r="334" spans="1:15" x14ac:dyDescent="0.3">
      <c r="A334" t="s">
        <v>22</v>
      </c>
      <c r="B334">
        <v>357</v>
      </c>
      <c r="C334" s="13">
        <v>0</v>
      </c>
      <c r="D334" s="13"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</row>
    <row r="335" spans="1:15" x14ac:dyDescent="0.3">
      <c r="A335" t="s">
        <v>22</v>
      </c>
      <c r="B335">
        <v>358</v>
      </c>
      <c r="C335" s="13">
        <v>0</v>
      </c>
      <c r="D335" s="13">
        <v>0</v>
      </c>
      <c r="E335" s="13">
        <v>0</v>
      </c>
      <c r="F335" s="13">
        <v>0</v>
      </c>
      <c r="G335" s="13">
        <v>0</v>
      </c>
      <c r="H335" s="13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0</v>
      </c>
      <c r="N335" s="13">
        <v>0</v>
      </c>
      <c r="O335" s="13">
        <v>0</v>
      </c>
    </row>
    <row r="336" spans="1:15" x14ac:dyDescent="0.3">
      <c r="A336" t="s">
        <v>22</v>
      </c>
      <c r="B336">
        <v>359</v>
      </c>
      <c r="C336" s="13">
        <v>2169979.9999999991</v>
      </c>
      <c r="D336" s="13">
        <v>2169979.9999999991</v>
      </c>
      <c r="E336" s="13">
        <v>2169979.9999999991</v>
      </c>
      <c r="F336" s="13">
        <v>2169979.9999999991</v>
      </c>
      <c r="G336" s="13">
        <v>2169979.9999999991</v>
      </c>
      <c r="H336" s="13">
        <v>2169979.9999999991</v>
      </c>
      <c r="I336" s="13">
        <v>2169979.9999999991</v>
      </c>
      <c r="J336" s="13">
        <v>2169979.9999999991</v>
      </c>
      <c r="K336" s="13">
        <v>2169979.9999999991</v>
      </c>
      <c r="L336" s="13">
        <v>2169979.9999999991</v>
      </c>
      <c r="M336" s="13">
        <v>2169979.9999999991</v>
      </c>
      <c r="N336" s="13">
        <v>2169979.9999999991</v>
      </c>
      <c r="O336" s="13">
        <v>2169979.9999999991</v>
      </c>
    </row>
    <row r="337" spans="1:15" ht="15" thickBot="1" x14ac:dyDescent="0.4">
      <c r="B337" s="4" t="s">
        <v>4</v>
      </c>
      <c r="C337" s="15">
        <f t="shared" ref="C337:O337" si="41">SUM(C327:C336)</f>
        <v>315637090.98000002</v>
      </c>
      <c r="D337" s="15">
        <f t="shared" si="41"/>
        <v>315637090.98000002</v>
      </c>
      <c r="E337" s="15">
        <f t="shared" si="41"/>
        <v>315637090.98000002</v>
      </c>
      <c r="F337" s="15">
        <f t="shared" si="41"/>
        <v>315637090.98000002</v>
      </c>
      <c r="G337" s="15">
        <f t="shared" si="41"/>
        <v>315637090.98000002</v>
      </c>
      <c r="H337" s="15">
        <f t="shared" si="41"/>
        <v>315637090.98000002</v>
      </c>
      <c r="I337" s="15">
        <f t="shared" si="41"/>
        <v>315637090.98000002</v>
      </c>
      <c r="J337" s="15">
        <f t="shared" si="41"/>
        <v>315637090.98000002</v>
      </c>
      <c r="K337" s="15">
        <f t="shared" si="41"/>
        <v>315637090.98000002</v>
      </c>
      <c r="L337" s="15">
        <f t="shared" si="41"/>
        <v>315637090.98000002</v>
      </c>
      <c r="M337" s="15">
        <f t="shared" si="41"/>
        <v>315637090.98000002</v>
      </c>
      <c r="N337" s="15">
        <f t="shared" si="41"/>
        <v>315637090.98000002</v>
      </c>
      <c r="O337" s="15">
        <f t="shared" si="41"/>
        <v>315637090.98000002</v>
      </c>
    </row>
    <row r="338" spans="1:15" ht="13.5" thickTop="1" x14ac:dyDescent="0.3"/>
    <row r="339" spans="1:15" ht="14.5" x14ac:dyDescent="0.35">
      <c r="B339" s="4" t="s">
        <v>5</v>
      </c>
    </row>
    <row r="340" spans="1:15" x14ac:dyDescent="0.3">
      <c r="A340" t="s">
        <v>22</v>
      </c>
      <c r="B340">
        <v>360.1</v>
      </c>
      <c r="C340" s="7">
        <v>0</v>
      </c>
      <c r="D340" s="7">
        <v>0</v>
      </c>
      <c r="E340" s="7">
        <v>0</v>
      </c>
      <c r="F340" s="7">
        <v>0</v>
      </c>
      <c r="G340" s="7">
        <v>0</v>
      </c>
      <c r="H340" s="7">
        <v>0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</row>
    <row r="341" spans="1:15" x14ac:dyDescent="0.3">
      <c r="A341" t="s">
        <v>22</v>
      </c>
      <c r="B341">
        <v>360.2</v>
      </c>
      <c r="C341" s="7">
        <v>0</v>
      </c>
      <c r="D341" s="7">
        <v>0</v>
      </c>
      <c r="E341" s="7">
        <v>0</v>
      </c>
      <c r="F341" s="7">
        <v>0</v>
      </c>
      <c r="G341" s="7">
        <v>0</v>
      </c>
      <c r="H341" s="7">
        <v>0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</row>
    <row r="342" spans="1:15" x14ac:dyDescent="0.3">
      <c r="A342" t="s">
        <v>22</v>
      </c>
      <c r="B342">
        <v>361</v>
      </c>
      <c r="C342" s="7">
        <v>0</v>
      </c>
      <c r="D342" s="7">
        <v>0</v>
      </c>
      <c r="E342" s="7">
        <v>0</v>
      </c>
      <c r="F342" s="7">
        <v>0</v>
      </c>
      <c r="G342" s="7">
        <v>0</v>
      </c>
      <c r="H342" s="7">
        <v>0</v>
      </c>
      <c r="I342" s="7">
        <v>0</v>
      </c>
      <c r="J342" s="7">
        <v>0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</row>
    <row r="343" spans="1:15" x14ac:dyDescent="0.3">
      <c r="A343" t="s">
        <v>22</v>
      </c>
      <c r="B343">
        <v>362</v>
      </c>
      <c r="C343" s="7">
        <v>0</v>
      </c>
      <c r="D343" s="7">
        <v>0</v>
      </c>
      <c r="E343" s="7">
        <v>0</v>
      </c>
      <c r="F343" s="7">
        <v>0</v>
      </c>
      <c r="G343" s="7">
        <v>0</v>
      </c>
      <c r="H343" s="7">
        <v>0</v>
      </c>
      <c r="I343" s="7">
        <v>0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</row>
    <row r="344" spans="1:15" x14ac:dyDescent="0.3">
      <c r="A344" t="s">
        <v>22</v>
      </c>
      <c r="B344">
        <v>364</v>
      </c>
      <c r="C344" s="7">
        <v>0</v>
      </c>
      <c r="D344" s="7">
        <v>0</v>
      </c>
      <c r="E344" s="7">
        <v>0</v>
      </c>
      <c r="F344" s="7">
        <v>0</v>
      </c>
      <c r="G344" s="7">
        <v>0</v>
      </c>
      <c r="H344" s="7">
        <v>0</v>
      </c>
      <c r="I344" s="7">
        <v>0</v>
      </c>
      <c r="J344" s="7">
        <v>0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</row>
    <row r="345" spans="1:15" x14ac:dyDescent="0.3">
      <c r="A345" t="s">
        <v>22</v>
      </c>
      <c r="B345">
        <v>365</v>
      </c>
      <c r="C345" s="7">
        <v>0</v>
      </c>
      <c r="D345" s="7">
        <v>0</v>
      </c>
      <c r="E345" s="7">
        <v>0</v>
      </c>
      <c r="F345" s="7">
        <v>0</v>
      </c>
      <c r="G345" s="7">
        <v>0</v>
      </c>
      <c r="H345" s="7">
        <v>0</v>
      </c>
      <c r="I345" s="7">
        <v>0</v>
      </c>
      <c r="J345" s="7">
        <v>0</v>
      </c>
      <c r="K345" s="7">
        <v>0</v>
      </c>
      <c r="L345" s="7">
        <v>0</v>
      </c>
      <c r="M345" s="7">
        <v>0</v>
      </c>
      <c r="N345" s="7">
        <v>0</v>
      </c>
      <c r="O345" s="7">
        <v>0</v>
      </c>
    </row>
    <row r="346" spans="1:15" x14ac:dyDescent="0.3">
      <c r="A346" t="s">
        <v>22</v>
      </c>
      <c r="B346">
        <v>366</v>
      </c>
      <c r="C346" s="7">
        <v>0</v>
      </c>
      <c r="D346" s="7">
        <v>0</v>
      </c>
      <c r="E346" s="7">
        <v>0</v>
      </c>
      <c r="F346" s="7">
        <v>0</v>
      </c>
      <c r="G346" s="7">
        <v>0</v>
      </c>
      <c r="H346" s="7">
        <v>0</v>
      </c>
      <c r="I346" s="7">
        <v>0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</row>
    <row r="347" spans="1:15" x14ac:dyDescent="0.3">
      <c r="A347" t="s">
        <v>22</v>
      </c>
      <c r="B347">
        <v>367</v>
      </c>
      <c r="C347" s="7">
        <v>0</v>
      </c>
      <c r="D347" s="7">
        <v>0</v>
      </c>
      <c r="E347" s="7">
        <v>0</v>
      </c>
      <c r="F347" s="7">
        <v>0</v>
      </c>
      <c r="G347" s="7">
        <v>0</v>
      </c>
      <c r="H347" s="7">
        <v>0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</row>
    <row r="348" spans="1:15" x14ac:dyDescent="0.3">
      <c r="A348" t="s">
        <v>22</v>
      </c>
      <c r="B348">
        <v>368</v>
      </c>
      <c r="C348" s="7">
        <v>0</v>
      </c>
      <c r="D348" s="7">
        <v>0</v>
      </c>
      <c r="E348" s="7">
        <v>0</v>
      </c>
      <c r="F348" s="7">
        <v>0</v>
      </c>
      <c r="G348" s="7">
        <v>0</v>
      </c>
      <c r="H348" s="7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</row>
    <row r="349" spans="1:15" x14ac:dyDescent="0.3">
      <c r="A349" t="s">
        <v>22</v>
      </c>
      <c r="B349">
        <v>369</v>
      </c>
      <c r="C349" s="7">
        <v>0</v>
      </c>
      <c r="D349" s="7">
        <v>0</v>
      </c>
      <c r="E349" s="7">
        <v>0</v>
      </c>
      <c r="F349" s="7">
        <v>0</v>
      </c>
      <c r="G349" s="7">
        <v>0</v>
      </c>
      <c r="H349" s="7">
        <v>0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</row>
    <row r="350" spans="1:15" x14ac:dyDescent="0.3">
      <c r="A350" t="s">
        <v>22</v>
      </c>
      <c r="B350">
        <v>370</v>
      </c>
      <c r="C350" s="7">
        <v>0</v>
      </c>
      <c r="D350" s="7">
        <v>0</v>
      </c>
      <c r="E350" s="7">
        <v>0</v>
      </c>
      <c r="F350" s="7">
        <v>0</v>
      </c>
      <c r="G350" s="7">
        <v>0</v>
      </c>
      <c r="H350" s="7">
        <v>0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</row>
    <row r="351" spans="1:15" x14ac:dyDescent="0.3">
      <c r="A351" t="s">
        <v>22</v>
      </c>
      <c r="B351">
        <v>373</v>
      </c>
      <c r="C351" s="7">
        <v>0</v>
      </c>
      <c r="D351" s="7">
        <v>0</v>
      </c>
      <c r="E351" s="7">
        <v>0</v>
      </c>
      <c r="F351" s="7">
        <v>0</v>
      </c>
      <c r="G351" s="7">
        <v>0</v>
      </c>
      <c r="H351" s="7">
        <v>0</v>
      </c>
      <c r="I351" s="7">
        <v>0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</row>
    <row r="352" spans="1:15" ht="15" thickBot="1" x14ac:dyDescent="0.4">
      <c r="B352" s="4" t="s">
        <v>6</v>
      </c>
      <c r="C352" s="5">
        <f t="shared" ref="C352:O352" si="42">SUM(C340:C351)</f>
        <v>0</v>
      </c>
      <c r="D352" s="5">
        <f t="shared" si="42"/>
        <v>0</v>
      </c>
      <c r="E352" s="5">
        <f t="shared" si="42"/>
        <v>0</v>
      </c>
      <c r="F352" s="5">
        <f t="shared" si="42"/>
        <v>0</v>
      </c>
      <c r="G352" s="5">
        <f t="shared" si="42"/>
        <v>0</v>
      </c>
      <c r="H352" s="5">
        <f t="shared" si="42"/>
        <v>0</v>
      </c>
      <c r="I352" s="5">
        <f t="shared" si="42"/>
        <v>0</v>
      </c>
      <c r="J352" s="5">
        <f t="shared" si="42"/>
        <v>0</v>
      </c>
      <c r="K352" s="5">
        <f t="shared" si="42"/>
        <v>0</v>
      </c>
      <c r="L352" s="5">
        <f t="shared" si="42"/>
        <v>0</v>
      </c>
      <c r="M352" s="5">
        <f t="shared" si="42"/>
        <v>0</v>
      </c>
      <c r="N352" s="5">
        <f t="shared" si="42"/>
        <v>0</v>
      </c>
      <c r="O352" s="5">
        <f t="shared" si="42"/>
        <v>0</v>
      </c>
    </row>
    <row r="353" spans="1:15" ht="15.5" thickTop="1" thickBot="1" x14ac:dyDescent="0.4">
      <c r="B353" s="4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</row>
    <row r="354" spans="1:15" ht="15" thickBot="1" x14ac:dyDescent="0.4">
      <c r="B354" s="4" t="s">
        <v>7</v>
      </c>
      <c r="C354" s="9">
        <f t="shared" ref="C354:O354" si="43">C352+C337</f>
        <v>315637090.98000002</v>
      </c>
      <c r="D354" s="9">
        <f t="shared" si="43"/>
        <v>315637090.98000002</v>
      </c>
      <c r="E354" s="9">
        <f t="shared" si="43"/>
        <v>315637090.98000002</v>
      </c>
      <c r="F354" s="9">
        <f t="shared" si="43"/>
        <v>315637090.98000002</v>
      </c>
      <c r="G354" s="9">
        <f t="shared" si="43"/>
        <v>315637090.98000002</v>
      </c>
      <c r="H354" s="9">
        <f t="shared" si="43"/>
        <v>315637090.98000002</v>
      </c>
      <c r="I354" s="9">
        <f t="shared" si="43"/>
        <v>315637090.98000002</v>
      </c>
      <c r="J354" s="9">
        <f t="shared" si="43"/>
        <v>315637090.98000002</v>
      </c>
      <c r="K354" s="9">
        <f t="shared" si="43"/>
        <v>315637090.98000002</v>
      </c>
      <c r="L354" s="9">
        <f t="shared" si="43"/>
        <v>315637090.98000002</v>
      </c>
      <c r="M354" s="9">
        <f t="shared" si="43"/>
        <v>315637090.98000002</v>
      </c>
      <c r="N354" s="9">
        <f t="shared" si="43"/>
        <v>315637090.98000002</v>
      </c>
      <c r="O354" s="9">
        <f t="shared" si="43"/>
        <v>315637090.98000002</v>
      </c>
    </row>
    <row r="356" spans="1:15" ht="15.5" x14ac:dyDescent="0.35">
      <c r="B356" s="2" t="s">
        <v>23</v>
      </c>
    </row>
    <row r="357" spans="1:15" ht="14.5" x14ac:dyDescent="0.35">
      <c r="C357" s="3">
        <f t="shared" ref="C357:O357" si="44">C325</f>
        <v>43435</v>
      </c>
      <c r="D357" s="3">
        <f t="shared" si="44"/>
        <v>43466</v>
      </c>
      <c r="E357" s="3">
        <f t="shared" si="44"/>
        <v>43497</v>
      </c>
      <c r="F357" s="3">
        <f t="shared" si="44"/>
        <v>43525</v>
      </c>
      <c r="G357" s="3">
        <f t="shared" si="44"/>
        <v>43556</v>
      </c>
      <c r="H357" s="3">
        <f t="shared" si="44"/>
        <v>43586</v>
      </c>
      <c r="I357" s="3">
        <f t="shared" si="44"/>
        <v>43617</v>
      </c>
      <c r="J357" s="3">
        <f t="shared" si="44"/>
        <v>43647</v>
      </c>
      <c r="K357" s="3">
        <f t="shared" si="44"/>
        <v>43678</v>
      </c>
      <c r="L357" s="3">
        <f t="shared" si="44"/>
        <v>43709</v>
      </c>
      <c r="M357" s="3">
        <f t="shared" si="44"/>
        <v>43739</v>
      </c>
      <c r="N357" s="3">
        <f t="shared" si="44"/>
        <v>43770</v>
      </c>
      <c r="O357" s="3">
        <f t="shared" si="44"/>
        <v>43800</v>
      </c>
    </row>
    <row r="358" spans="1:15" ht="14.5" x14ac:dyDescent="0.35">
      <c r="B358" s="4" t="s">
        <v>2</v>
      </c>
    </row>
    <row r="359" spans="1:15" x14ac:dyDescent="0.3">
      <c r="A359" t="s">
        <v>22</v>
      </c>
      <c r="B359">
        <v>350.1</v>
      </c>
      <c r="C359" s="13">
        <v>0</v>
      </c>
      <c r="D359" s="13">
        <v>0</v>
      </c>
      <c r="E359" s="13">
        <v>0</v>
      </c>
      <c r="F359" s="13">
        <v>0</v>
      </c>
      <c r="G359" s="13">
        <v>0</v>
      </c>
      <c r="H359" s="13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0</v>
      </c>
      <c r="N359" s="13">
        <v>0</v>
      </c>
      <c r="O359" s="13">
        <v>0</v>
      </c>
    </row>
    <row r="360" spans="1:15" x14ac:dyDescent="0.3">
      <c r="A360" t="s">
        <v>22</v>
      </c>
      <c r="B360">
        <v>350.2</v>
      </c>
      <c r="C360" s="13">
        <v>19975.401849833335</v>
      </c>
      <c r="D360" s="13">
        <v>20462.606773000003</v>
      </c>
      <c r="E360" s="13">
        <v>20949.811696166671</v>
      </c>
      <c r="F360" s="13">
        <v>21437.016619333339</v>
      </c>
      <c r="G360" s="13">
        <v>21924.221542500007</v>
      </c>
      <c r="H360" s="13">
        <v>22411.426465666675</v>
      </c>
      <c r="I360" s="13">
        <v>22898.631388833342</v>
      </c>
      <c r="J360" s="13">
        <v>23385.83631200001</v>
      </c>
      <c r="K360" s="13">
        <v>23873.041235166678</v>
      </c>
      <c r="L360" s="13">
        <v>24360.246158333346</v>
      </c>
      <c r="M360" s="13">
        <v>24847.451081500014</v>
      </c>
      <c r="N360" s="13">
        <v>25336.514818630571</v>
      </c>
      <c r="O360" s="13">
        <v>25826.654711213905</v>
      </c>
    </row>
    <row r="361" spans="1:15" x14ac:dyDescent="0.3">
      <c r="A361" t="s">
        <v>22</v>
      </c>
      <c r="B361">
        <v>352</v>
      </c>
      <c r="C361" s="13">
        <v>1673163.7029495828</v>
      </c>
      <c r="D361" s="13">
        <v>1703735.7610674996</v>
      </c>
      <c r="E361" s="13">
        <v>1734307.8191854164</v>
      </c>
      <c r="F361" s="13">
        <v>1764879.877303333</v>
      </c>
      <c r="G361" s="13">
        <v>1795451.9354212498</v>
      </c>
      <c r="H361" s="13">
        <v>1826023.9935391666</v>
      </c>
      <c r="I361" s="13">
        <v>1856596.0516570834</v>
      </c>
      <c r="J361" s="13">
        <v>1887168.1097750003</v>
      </c>
      <c r="K361" s="13">
        <v>1917740.1678929171</v>
      </c>
      <c r="L361" s="13">
        <v>1948312.2260108339</v>
      </c>
      <c r="M361" s="13">
        <v>1978884.2841287507</v>
      </c>
      <c r="N361" s="13">
        <v>2008250.9070108896</v>
      </c>
      <c r="O361" s="13">
        <v>2036919.6463354731</v>
      </c>
    </row>
    <row r="362" spans="1:15" x14ac:dyDescent="0.3">
      <c r="A362" t="s">
        <v>22</v>
      </c>
      <c r="B362">
        <v>353</v>
      </c>
      <c r="C362" s="13">
        <v>5705147.2623296697</v>
      </c>
      <c r="D362" s="13">
        <v>5788060.8055172535</v>
      </c>
      <c r="E362" s="13">
        <v>5870974.3487048373</v>
      </c>
      <c r="F362" s="13">
        <v>5953887.8918924201</v>
      </c>
      <c r="G362" s="13">
        <v>6036801.4350800039</v>
      </c>
      <c r="H362" s="13">
        <v>6119714.9782675877</v>
      </c>
      <c r="I362" s="13">
        <v>6202628.5214551706</v>
      </c>
      <c r="J362" s="13">
        <v>6285542.0646427544</v>
      </c>
      <c r="K362" s="13">
        <v>6368455.6078303382</v>
      </c>
      <c r="L362" s="13">
        <v>6451369.151017921</v>
      </c>
      <c r="M362" s="13">
        <v>6534282.6942055048</v>
      </c>
      <c r="N362" s="13">
        <v>6625062.3940544743</v>
      </c>
      <c r="O362" s="13">
        <v>6720396.1846021414</v>
      </c>
    </row>
    <row r="363" spans="1:15" x14ac:dyDescent="0.3">
      <c r="A363" t="s">
        <v>22</v>
      </c>
      <c r="B363">
        <v>354</v>
      </c>
      <c r="C363" s="13">
        <v>13515654.534706321</v>
      </c>
      <c r="D363" s="13">
        <v>13665814.949591987</v>
      </c>
      <c r="E363" s="13">
        <v>13815975.364477653</v>
      </c>
      <c r="F363" s="13">
        <v>13966135.779363319</v>
      </c>
      <c r="G363" s="13">
        <v>14116296.194248985</v>
      </c>
      <c r="H363" s="13">
        <v>14266456.609134652</v>
      </c>
      <c r="I363" s="13">
        <v>14416617.024020318</v>
      </c>
      <c r="J363" s="13">
        <v>14566777.438905984</v>
      </c>
      <c r="K363" s="13">
        <v>14716937.85379165</v>
      </c>
      <c r="L363" s="13">
        <v>14867098.268677317</v>
      </c>
      <c r="M363" s="13">
        <v>15017258.683562983</v>
      </c>
      <c r="N363" s="13">
        <v>15178722.157000836</v>
      </c>
      <c r="O363" s="13">
        <v>15346729.506442584</v>
      </c>
    </row>
    <row r="364" spans="1:15" x14ac:dyDescent="0.3">
      <c r="A364" t="s">
        <v>22</v>
      </c>
      <c r="B364">
        <v>355</v>
      </c>
      <c r="C364" s="13">
        <v>0</v>
      </c>
      <c r="D364" s="13">
        <v>0</v>
      </c>
      <c r="E364" s="13">
        <v>0</v>
      </c>
      <c r="F364" s="13">
        <v>0</v>
      </c>
      <c r="G364" s="13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0</v>
      </c>
      <c r="N364" s="13">
        <v>0</v>
      </c>
      <c r="O364" s="13">
        <v>0</v>
      </c>
    </row>
    <row r="365" spans="1:15" x14ac:dyDescent="0.3">
      <c r="A365" t="s">
        <v>22</v>
      </c>
      <c r="B365">
        <v>356</v>
      </c>
      <c r="C365" s="13">
        <v>26609223.977059156</v>
      </c>
      <c r="D365" s="13">
        <v>27078692.065225821</v>
      </c>
      <c r="E365" s="13">
        <v>27548160.153392486</v>
      </c>
      <c r="F365" s="13">
        <v>28017628.241559152</v>
      </c>
      <c r="G365" s="13">
        <v>28487096.329725817</v>
      </c>
      <c r="H365" s="13">
        <v>28956564.417892482</v>
      </c>
      <c r="I365" s="13">
        <v>29426032.506059147</v>
      </c>
      <c r="J365" s="13">
        <v>29895500.594225813</v>
      </c>
      <c r="K365" s="13">
        <v>30364968.682392478</v>
      </c>
      <c r="L365" s="13">
        <v>30834436.770559143</v>
      </c>
      <c r="M365" s="13">
        <v>31303904.858725809</v>
      </c>
      <c r="N365" s="13">
        <v>31791895.130480252</v>
      </c>
      <c r="O365" s="13">
        <v>32290608.771680251</v>
      </c>
    </row>
    <row r="366" spans="1:15" x14ac:dyDescent="0.3">
      <c r="A366" t="s">
        <v>22</v>
      </c>
      <c r="B366">
        <v>357</v>
      </c>
      <c r="C366" s="13">
        <v>0</v>
      </c>
      <c r="D366" s="13">
        <v>0</v>
      </c>
      <c r="E366" s="13">
        <v>0</v>
      </c>
      <c r="F366" s="13">
        <v>0</v>
      </c>
      <c r="G366" s="13">
        <v>0</v>
      </c>
      <c r="H366" s="13">
        <v>0</v>
      </c>
      <c r="I366" s="13">
        <v>0</v>
      </c>
      <c r="J366" s="13">
        <v>0</v>
      </c>
      <c r="K366" s="13">
        <v>0</v>
      </c>
      <c r="L366" s="13">
        <v>0</v>
      </c>
      <c r="M366" s="13">
        <v>0</v>
      </c>
      <c r="N366" s="13">
        <v>0</v>
      </c>
      <c r="O366" s="13">
        <v>0</v>
      </c>
    </row>
    <row r="367" spans="1:15" x14ac:dyDescent="0.3">
      <c r="A367" t="s">
        <v>22</v>
      </c>
      <c r="B367">
        <v>358</v>
      </c>
      <c r="C367" s="13">
        <v>0</v>
      </c>
      <c r="D367" s="13">
        <v>0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0</v>
      </c>
    </row>
    <row r="368" spans="1:15" x14ac:dyDescent="0.3">
      <c r="A368" t="s">
        <v>22</v>
      </c>
      <c r="B368">
        <v>359</v>
      </c>
      <c r="C368" s="13">
        <v>240533.45976399962</v>
      </c>
      <c r="D368" s="13">
        <v>243354.43376399961</v>
      </c>
      <c r="E368" s="13">
        <v>246175.4077639996</v>
      </c>
      <c r="F368" s="13">
        <v>248996.38176399958</v>
      </c>
      <c r="G368" s="13">
        <v>251817.35576399957</v>
      </c>
      <c r="H368" s="13">
        <v>254638.32976399956</v>
      </c>
      <c r="I368" s="13">
        <v>257459.30376399955</v>
      </c>
      <c r="J368" s="13">
        <v>260280.27776399953</v>
      </c>
      <c r="K368" s="13">
        <v>263101.25176399952</v>
      </c>
      <c r="L368" s="13">
        <v>265922.22576399951</v>
      </c>
      <c r="M368" s="13">
        <v>268743.1997639995</v>
      </c>
      <c r="N368" s="13">
        <v>271667.24781399948</v>
      </c>
      <c r="O368" s="13">
        <v>274650.97031399945</v>
      </c>
    </row>
    <row r="369" spans="1:15" ht="15" thickBot="1" x14ac:dyDescent="0.4">
      <c r="B369" s="4" t="s">
        <v>4</v>
      </c>
      <c r="C369" s="15">
        <f t="shared" ref="C369:O369" si="45">SUM(C359:C368)</f>
        <v>47763698.338658556</v>
      </c>
      <c r="D369" s="15">
        <f t="shared" si="45"/>
        <v>48500120.621939562</v>
      </c>
      <c r="E369" s="15">
        <f t="shared" si="45"/>
        <v>49236542.905220561</v>
      </c>
      <c r="F369" s="15">
        <f t="shared" si="45"/>
        <v>49972965.188501559</v>
      </c>
      <c r="G369" s="15">
        <f t="shared" si="45"/>
        <v>50709387.471782558</v>
      </c>
      <c r="H369" s="15">
        <f t="shared" si="45"/>
        <v>51445809.755063556</v>
      </c>
      <c r="I369" s="15">
        <f t="shared" si="45"/>
        <v>52182232.038344555</v>
      </c>
      <c r="J369" s="15">
        <f t="shared" si="45"/>
        <v>52918654.321625553</v>
      </c>
      <c r="K369" s="15">
        <f t="shared" si="45"/>
        <v>53655076.604906552</v>
      </c>
      <c r="L369" s="15">
        <f t="shared" si="45"/>
        <v>54391498.88818755</v>
      </c>
      <c r="M369" s="15">
        <f t="shared" si="45"/>
        <v>55127921.171468541</v>
      </c>
      <c r="N369" s="15">
        <f t="shared" si="45"/>
        <v>55900934.351179078</v>
      </c>
      <c r="O369" s="15">
        <f t="shared" si="45"/>
        <v>56695131.734085657</v>
      </c>
    </row>
    <row r="370" spans="1:15" ht="13.5" thickTop="1" x14ac:dyDescent="0.3"/>
    <row r="371" spans="1:15" ht="14.5" x14ac:dyDescent="0.35">
      <c r="B371" s="4" t="s">
        <v>5</v>
      </c>
    </row>
    <row r="372" spans="1:15" x14ac:dyDescent="0.3">
      <c r="A372" t="s">
        <v>22</v>
      </c>
      <c r="B372">
        <v>360.1</v>
      </c>
      <c r="C372" s="7">
        <v>0</v>
      </c>
      <c r="D372" s="7">
        <v>0</v>
      </c>
      <c r="E372" s="7">
        <v>0</v>
      </c>
      <c r="F372" s="7">
        <v>0</v>
      </c>
      <c r="G372" s="7">
        <v>0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</row>
    <row r="373" spans="1:15" x14ac:dyDescent="0.3">
      <c r="A373" t="s">
        <v>22</v>
      </c>
      <c r="B373">
        <v>360.2</v>
      </c>
      <c r="C373" s="7">
        <v>0</v>
      </c>
      <c r="D373" s="7">
        <v>0</v>
      </c>
      <c r="E373" s="7">
        <v>0</v>
      </c>
      <c r="F373" s="7">
        <v>0</v>
      </c>
      <c r="G373" s="7">
        <v>0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</row>
    <row r="374" spans="1:15" x14ac:dyDescent="0.3">
      <c r="A374" t="s">
        <v>22</v>
      </c>
      <c r="B374">
        <v>361</v>
      </c>
      <c r="C374" s="7">
        <v>0</v>
      </c>
      <c r="D374" s="7">
        <v>0</v>
      </c>
      <c r="E374" s="7">
        <v>0</v>
      </c>
      <c r="F374" s="7">
        <v>0</v>
      </c>
      <c r="G374" s="7">
        <v>0</v>
      </c>
      <c r="H374" s="7">
        <v>0</v>
      </c>
      <c r="I374" s="7">
        <v>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</row>
    <row r="375" spans="1:15" x14ac:dyDescent="0.3">
      <c r="A375" t="s">
        <v>22</v>
      </c>
      <c r="B375">
        <v>362</v>
      </c>
      <c r="C375" s="7">
        <v>0</v>
      </c>
      <c r="D375" s="7">
        <v>0</v>
      </c>
      <c r="E375" s="7">
        <v>0</v>
      </c>
      <c r="F375" s="7">
        <v>0</v>
      </c>
      <c r="G375" s="7">
        <v>0</v>
      </c>
      <c r="H375" s="7">
        <v>0</v>
      </c>
      <c r="I375" s="7">
        <v>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</row>
    <row r="376" spans="1:15" x14ac:dyDescent="0.3">
      <c r="A376" t="s">
        <v>22</v>
      </c>
      <c r="B376">
        <v>364</v>
      </c>
      <c r="C376" s="7">
        <v>0</v>
      </c>
      <c r="D376" s="7">
        <v>0</v>
      </c>
      <c r="E376" s="7">
        <v>0</v>
      </c>
      <c r="F376" s="7">
        <v>0</v>
      </c>
      <c r="G376" s="7">
        <v>0</v>
      </c>
      <c r="H376" s="7">
        <v>0</v>
      </c>
      <c r="I376" s="7">
        <v>0</v>
      </c>
      <c r="J376" s="7">
        <v>0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</row>
    <row r="377" spans="1:15" x14ac:dyDescent="0.3">
      <c r="A377" t="s">
        <v>22</v>
      </c>
      <c r="B377">
        <v>365</v>
      </c>
      <c r="C377" s="7">
        <v>0</v>
      </c>
      <c r="D377" s="7">
        <v>0</v>
      </c>
      <c r="E377" s="7">
        <v>0</v>
      </c>
      <c r="F377" s="7">
        <v>0</v>
      </c>
      <c r="G377" s="7">
        <v>0</v>
      </c>
      <c r="H377" s="7">
        <v>0</v>
      </c>
      <c r="I377" s="7">
        <v>0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</row>
    <row r="378" spans="1:15" x14ac:dyDescent="0.3">
      <c r="A378" t="s">
        <v>22</v>
      </c>
      <c r="B378">
        <v>366</v>
      </c>
      <c r="C378" s="7">
        <v>0</v>
      </c>
      <c r="D378" s="7">
        <v>0</v>
      </c>
      <c r="E378" s="7">
        <v>0</v>
      </c>
      <c r="F378" s="7">
        <v>0</v>
      </c>
      <c r="G378" s="7">
        <v>0</v>
      </c>
      <c r="H378" s="7">
        <v>0</v>
      </c>
      <c r="I378" s="7">
        <v>0</v>
      </c>
      <c r="J378" s="7">
        <v>0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</row>
    <row r="379" spans="1:15" x14ac:dyDescent="0.3">
      <c r="A379" t="s">
        <v>22</v>
      </c>
      <c r="B379">
        <v>367</v>
      </c>
      <c r="C379" s="7">
        <v>0</v>
      </c>
      <c r="D379" s="7">
        <v>0</v>
      </c>
      <c r="E379" s="7">
        <v>0</v>
      </c>
      <c r="F379" s="7">
        <v>0</v>
      </c>
      <c r="G379" s="7">
        <v>0</v>
      </c>
      <c r="H379" s="7">
        <v>0</v>
      </c>
      <c r="I379" s="7">
        <v>0</v>
      </c>
      <c r="J379" s="7">
        <v>0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</row>
    <row r="380" spans="1:15" x14ac:dyDescent="0.3">
      <c r="A380" t="s">
        <v>22</v>
      </c>
      <c r="B380">
        <v>368</v>
      </c>
      <c r="C380" s="7">
        <v>0</v>
      </c>
      <c r="D380" s="7">
        <v>0</v>
      </c>
      <c r="E380" s="7">
        <v>0</v>
      </c>
      <c r="F380" s="7">
        <v>0</v>
      </c>
      <c r="G380" s="7">
        <v>0</v>
      </c>
      <c r="H380" s="7">
        <v>0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</row>
    <row r="381" spans="1:15" x14ac:dyDescent="0.3">
      <c r="A381" t="s">
        <v>22</v>
      </c>
      <c r="B381">
        <v>369</v>
      </c>
      <c r="C381" s="7">
        <v>0</v>
      </c>
      <c r="D381" s="7">
        <v>0</v>
      </c>
      <c r="E381" s="7">
        <v>0</v>
      </c>
      <c r="F381" s="7">
        <v>0</v>
      </c>
      <c r="G381" s="7">
        <v>0</v>
      </c>
      <c r="H381" s="7">
        <v>0</v>
      </c>
      <c r="I381" s="7">
        <v>0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</row>
    <row r="382" spans="1:15" x14ac:dyDescent="0.3">
      <c r="A382" t="s">
        <v>22</v>
      </c>
      <c r="B382">
        <v>370</v>
      </c>
      <c r="C382" s="7">
        <v>0</v>
      </c>
      <c r="D382" s="7">
        <v>0</v>
      </c>
      <c r="E382" s="7">
        <v>0</v>
      </c>
      <c r="F382" s="7">
        <v>0</v>
      </c>
      <c r="G382" s="7">
        <v>0</v>
      </c>
      <c r="H382" s="7">
        <v>0</v>
      </c>
      <c r="I382" s="7">
        <v>0</v>
      </c>
      <c r="J382" s="7">
        <v>0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</row>
    <row r="383" spans="1:15" x14ac:dyDescent="0.3">
      <c r="A383" t="s">
        <v>22</v>
      </c>
      <c r="B383">
        <v>373</v>
      </c>
      <c r="C383" s="7">
        <v>0</v>
      </c>
      <c r="D383" s="7">
        <v>0</v>
      </c>
      <c r="E383" s="7">
        <v>0</v>
      </c>
      <c r="F383" s="7">
        <v>0</v>
      </c>
      <c r="G383" s="7">
        <v>0</v>
      </c>
      <c r="H383" s="7">
        <v>0</v>
      </c>
      <c r="I383" s="7">
        <v>0</v>
      </c>
      <c r="J383" s="7">
        <v>0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</row>
    <row r="384" spans="1:15" ht="15" thickBot="1" x14ac:dyDescent="0.4">
      <c r="B384" s="4" t="s">
        <v>6</v>
      </c>
      <c r="C384" s="5">
        <f t="shared" ref="C384:O384" si="46">SUM(C372:C383)</f>
        <v>0</v>
      </c>
      <c r="D384" s="5">
        <f t="shared" si="46"/>
        <v>0</v>
      </c>
      <c r="E384" s="5">
        <f t="shared" si="46"/>
        <v>0</v>
      </c>
      <c r="F384" s="5">
        <f t="shared" si="46"/>
        <v>0</v>
      </c>
      <c r="G384" s="5">
        <f t="shared" si="46"/>
        <v>0</v>
      </c>
      <c r="H384" s="5">
        <f t="shared" si="46"/>
        <v>0</v>
      </c>
      <c r="I384" s="5">
        <f t="shared" si="46"/>
        <v>0</v>
      </c>
      <c r="J384" s="5">
        <f t="shared" si="46"/>
        <v>0</v>
      </c>
      <c r="K384" s="5">
        <f t="shared" si="46"/>
        <v>0</v>
      </c>
      <c r="L384" s="5">
        <f t="shared" si="46"/>
        <v>0</v>
      </c>
      <c r="M384" s="5">
        <f t="shared" si="46"/>
        <v>0</v>
      </c>
      <c r="N384" s="5">
        <f t="shared" si="46"/>
        <v>0</v>
      </c>
      <c r="O384" s="5">
        <f t="shared" si="46"/>
        <v>0</v>
      </c>
    </row>
    <row r="385" spans="1:15" ht="15.5" thickTop="1" thickBot="1" x14ac:dyDescent="0.4">
      <c r="B385" s="4"/>
    </row>
    <row r="386" spans="1:15" ht="15" thickBot="1" x14ac:dyDescent="0.4">
      <c r="B386" s="4" t="s">
        <v>7</v>
      </c>
      <c r="C386" s="9">
        <f t="shared" ref="C386:O386" si="47">C384+C369</f>
        <v>47763698.338658556</v>
      </c>
      <c r="D386" s="9">
        <f t="shared" si="47"/>
        <v>48500120.621939562</v>
      </c>
      <c r="E386" s="9">
        <f t="shared" si="47"/>
        <v>49236542.905220561</v>
      </c>
      <c r="F386" s="9">
        <f t="shared" si="47"/>
        <v>49972965.188501559</v>
      </c>
      <c r="G386" s="9">
        <f t="shared" si="47"/>
        <v>50709387.471782558</v>
      </c>
      <c r="H386" s="9">
        <f t="shared" si="47"/>
        <v>51445809.755063556</v>
      </c>
      <c r="I386" s="9">
        <f t="shared" si="47"/>
        <v>52182232.038344555</v>
      </c>
      <c r="J386" s="9">
        <f t="shared" si="47"/>
        <v>52918654.321625553</v>
      </c>
      <c r="K386" s="9">
        <f t="shared" si="47"/>
        <v>53655076.604906552</v>
      </c>
      <c r="L386" s="9">
        <f t="shared" si="47"/>
        <v>54391498.88818755</v>
      </c>
      <c r="M386" s="9">
        <f t="shared" si="47"/>
        <v>55127921.171468541</v>
      </c>
      <c r="N386" s="9">
        <f t="shared" si="47"/>
        <v>55900934.351179078</v>
      </c>
      <c r="O386" s="9">
        <f t="shared" si="47"/>
        <v>56695131.734085657</v>
      </c>
    </row>
    <row r="387" spans="1:15" ht="14.5" x14ac:dyDescent="0.35">
      <c r="B387" s="4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ht="15.5" x14ac:dyDescent="0.35">
      <c r="B388" s="16" t="s">
        <v>24</v>
      </c>
    </row>
    <row r="389" spans="1:15" ht="14.5" x14ac:dyDescent="0.35">
      <c r="C389" s="3">
        <f t="shared" ref="C389:O389" si="48">C357</f>
        <v>43435</v>
      </c>
      <c r="D389" s="3">
        <f t="shared" si="48"/>
        <v>43466</v>
      </c>
      <c r="E389" s="3">
        <f t="shared" si="48"/>
        <v>43497</v>
      </c>
      <c r="F389" s="3">
        <f t="shared" si="48"/>
        <v>43525</v>
      </c>
      <c r="G389" s="3">
        <f t="shared" si="48"/>
        <v>43556</v>
      </c>
      <c r="H389" s="3">
        <f t="shared" si="48"/>
        <v>43586</v>
      </c>
      <c r="I389" s="3">
        <f t="shared" si="48"/>
        <v>43617</v>
      </c>
      <c r="J389" s="3">
        <f t="shared" si="48"/>
        <v>43647</v>
      </c>
      <c r="K389" s="3">
        <f t="shared" si="48"/>
        <v>43678</v>
      </c>
      <c r="L389" s="3">
        <f t="shared" si="48"/>
        <v>43709</v>
      </c>
      <c r="M389" s="3">
        <f t="shared" si="48"/>
        <v>43739</v>
      </c>
      <c r="N389" s="3">
        <f t="shared" si="48"/>
        <v>43770</v>
      </c>
      <c r="O389" s="3">
        <f t="shared" si="48"/>
        <v>43800</v>
      </c>
    </row>
    <row r="390" spans="1:15" ht="14.5" x14ac:dyDescent="0.35">
      <c r="B390" s="4" t="s">
        <v>2</v>
      </c>
    </row>
    <row r="391" spans="1:15" x14ac:dyDescent="0.3">
      <c r="A391" t="s">
        <v>25</v>
      </c>
      <c r="B391">
        <v>350.1</v>
      </c>
      <c r="C391" s="13">
        <v>0</v>
      </c>
      <c r="D391" s="13">
        <v>0</v>
      </c>
      <c r="E391" s="13">
        <v>0</v>
      </c>
      <c r="F391" s="13">
        <v>0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0</v>
      </c>
      <c r="O391" s="13">
        <v>0</v>
      </c>
    </row>
    <row r="392" spans="1:15" x14ac:dyDescent="0.3">
      <c r="A392" t="s">
        <v>25</v>
      </c>
      <c r="B392">
        <v>350.2</v>
      </c>
      <c r="C392" s="13">
        <v>0</v>
      </c>
      <c r="D392" s="13">
        <v>0</v>
      </c>
      <c r="E392" s="13">
        <v>0</v>
      </c>
      <c r="F392" s="13">
        <v>0</v>
      </c>
      <c r="G392" s="13">
        <v>0</v>
      </c>
      <c r="H392" s="13">
        <v>0</v>
      </c>
      <c r="I392" s="13">
        <v>0</v>
      </c>
      <c r="J392" s="13">
        <v>0</v>
      </c>
      <c r="K392" s="13">
        <v>0</v>
      </c>
      <c r="L392" s="13">
        <v>0</v>
      </c>
      <c r="M392" s="13">
        <v>0</v>
      </c>
      <c r="N392" s="13">
        <v>0</v>
      </c>
      <c r="O392" s="13">
        <v>0</v>
      </c>
    </row>
    <row r="393" spans="1:15" x14ac:dyDescent="0.3">
      <c r="A393" t="s">
        <v>25</v>
      </c>
      <c r="B393">
        <v>352</v>
      </c>
      <c r="C393" s="13">
        <v>11887680.449999997</v>
      </c>
      <c r="D393" s="13">
        <v>11887680.449999997</v>
      </c>
      <c r="E393" s="13">
        <v>11887680.449999997</v>
      </c>
      <c r="F393" s="13">
        <v>11887680.449999997</v>
      </c>
      <c r="G393" s="13">
        <v>11887680.449999997</v>
      </c>
      <c r="H393" s="13">
        <v>11887680.449999997</v>
      </c>
      <c r="I393" s="13">
        <v>11887680.449999997</v>
      </c>
      <c r="J393" s="13">
        <v>11887680.449999997</v>
      </c>
      <c r="K393" s="13">
        <v>11887680.449999997</v>
      </c>
      <c r="L393" s="13">
        <v>11887680.449999997</v>
      </c>
      <c r="M393" s="13">
        <v>11887680.449999997</v>
      </c>
      <c r="N393" s="13">
        <v>11887680.449999997</v>
      </c>
      <c r="O393" s="13">
        <v>11887680.449999997</v>
      </c>
    </row>
    <row r="394" spans="1:15" x14ac:dyDescent="0.3">
      <c r="A394" t="s">
        <v>25</v>
      </c>
      <c r="B394">
        <v>353</v>
      </c>
      <c r="C394" s="13">
        <v>59566991.660000049</v>
      </c>
      <c r="D394" s="13">
        <v>59566991.660000049</v>
      </c>
      <c r="E394" s="13">
        <v>59566991.660000049</v>
      </c>
      <c r="F394" s="13">
        <v>59566991.660000049</v>
      </c>
      <c r="G394" s="13">
        <v>59566991.660000049</v>
      </c>
      <c r="H394" s="13">
        <v>59566991.660000049</v>
      </c>
      <c r="I394" s="13">
        <v>59566991.660000049</v>
      </c>
      <c r="J394" s="13">
        <v>59566991.660000049</v>
      </c>
      <c r="K394" s="13">
        <v>59566991.660000049</v>
      </c>
      <c r="L394" s="13">
        <v>59566991.660000049</v>
      </c>
      <c r="M394" s="13">
        <v>59566991.660000049</v>
      </c>
      <c r="N394" s="13">
        <v>59566991.660000049</v>
      </c>
      <c r="O394" s="13">
        <v>59566991.660000049</v>
      </c>
    </row>
    <row r="395" spans="1:15" x14ac:dyDescent="0.3">
      <c r="A395" t="s">
        <v>25</v>
      </c>
      <c r="B395">
        <v>354</v>
      </c>
      <c r="C395" s="13">
        <v>0</v>
      </c>
      <c r="D395" s="13">
        <v>0</v>
      </c>
      <c r="E395" s="13">
        <v>0</v>
      </c>
      <c r="F395" s="13">
        <v>0</v>
      </c>
      <c r="G395" s="13">
        <v>0</v>
      </c>
      <c r="H395" s="13"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v>0</v>
      </c>
      <c r="N395" s="13">
        <v>0</v>
      </c>
      <c r="O395" s="13">
        <v>0</v>
      </c>
    </row>
    <row r="396" spans="1:15" x14ac:dyDescent="0.3">
      <c r="A396" t="s">
        <v>25</v>
      </c>
      <c r="B396">
        <v>355</v>
      </c>
      <c r="C396" s="13">
        <v>0</v>
      </c>
      <c r="D396" s="13">
        <v>0</v>
      </c>
      <c r="E396" s="13">
        <v>0</v>
      </c>
      <c r="F396" s="13">
        <v>0</v>
      </c>
      <c r="G396" s="13">
        <v>0</v>
      </c>
      <c r="H396" s="13">
        <v>0</v>
      </c>
      <c r="I396" s="13">
        <v>0</v>
      </c>
      <c r="J396" s="13">
        <v>0</v>
      </c>
      <c r="K396" s="13">
        <v>0</v>
      </c>
      <c r="L396" s="13">
        <v>0</v>
      </c>
      <c r="M396" s="13">
        <v>0</v>
      </c>
      <c r="N396" s="13">
        <v>0</v>
      </c>
      <c r="O396" s="13">
        <v>0</v>
      </c>
    </row>
    <row r="397" spans="1:15" x14ac:dyDescent="0.3">
      <c r="A397" t="s">
        <v>25</v>
      </c>
      <c r="B397">
        <v>356</v>
      </c>
      <c r="C397" s="13">
        <v>0</v>
      </c>
      <c r="D397" s="13">
        <v>0</v>
      </c>
      <c r="E397" s="13">
        <v>0</v>
      </c>
      <c r="F397" s="13">
        <v>0</v>
      </c>
      <c r="G397" s="13">
        <v>0</v>
      </c>
      <c r="H397" s="13">
        <v>0</v>
      </c>
      <c r="I397" s="13">
        <v>0</v>
      </c>
      <c r="J397" s="13">
        <v>0</v>
      </c>
      <c r="K397" s="13">
        <v>0</v>
      </c>
      <c r="L397" s="13">
        <v>0</v>
      </c>
      <c r="M397" s="13">
        <v>0</v>
      </c>
      <c r="N397" s="13">
        <v>0</v>
      </c>
      <c r="O397" s="13">
        <v>0</v>
      </c>
    </row>
    <row r="398" spans="1:15" x14ac:dyDescent="0.3">
      <c r="A398" t="s">
        <v>25</v>
      </c>
      <c r="B398">
        <v>357</v>
      </c>
      <c r="C398" s="13">
        <v>0</v>
      </c>
      <c r="D398" s="13">
        <v>0</v>
      </c>
      <c r="E398" s="13">
        <v>0</v>
      </c>
      <c r="F398" s="13">
        <v>0</v>
      </c>
      <c r="G398" s="13">
        <v>0</v>
      </c>
      <c r="H398" s="13">
        <v>0</v>
      </c>
      <c r="I398" s="13">
        <v>0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</row>
    <row r="399" spans="1:15" x14ac:dyDescent="0.3">
      <c r="A399" t="s">
        <v>25</v>
      </c>
      <c r="B399">
        <v>358</v>
      </c>
      <c r="C399" s="13">
        <v>0</v>
      </c>
      <c r="D399" s="13">
        <v>0</v>
      </c>
      <c r="E399" s="13">
        <v>0</v>
      </c>
      <c r="F399" s="13">
        <v>0</v>
      </c>
      <c r="G399" s="13">
        <v>0</v>
      </c>
      <c r="H399" s="13">
        <v>0</v>
      </c>
      <c r="I399" s="13">
        <v>0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</row>
    <row r="400" spans="1:15" x14ac:dyDescent="0.3">
      <c r="A400" t="s">
        <v>25</v>
      </c>
      <c r="B400">
        <v>359</v>
      </c>
      <c r="C400" s="13">
        <v>0</v>
      </c>
      <c r="D400" s="13">
        <v>0</v>
      </c>
      <c r="E400" s="13">
        <v>0</v>
      </c>
      <c r="F400" s="13">
        <v>0</v>
      </c>
      <c r="G400" s="13">
        <v>0</v>
      </c>
      <c r="H400" s="13">
        <v>0</v>
      </c>
      <c r="I400" s="13">
        <v>0</v>
      </c>
      <c r="J400" s="13">
        <v>0</v>
      </c>
      <c r="K400" s="13">
        <v>0</v>
      </c>
      <c r="L400" s="13">
        <v>0</v>
      </c>
      <c r="M400" s="13">
        <v>0</v>
      </c>
      <c r="N400" s="13">
        <v>0</v>
      </c>
      <c r="O400" s="13">
        <v>0</v>
      </c>
    </row>
    <row r="401" spans="1:15" ht="15" thickBot="1" x14ac:dyDescent="0.4">
      <c r="B401" s="4" t="s">
        <v>4</v>
      </c>
      <c r="C401" s="5">
        <f t="shared" ref="C401:O401" si="49">SUM(C391:C400)</f>
        <v>71454672.110000044</v>
      </c>
      <c r="D401" s="5">
        <f t="shared" si="49"/>
        <v>71454672.110000044</v>
      </c>
      <c r="E401" s="5">
        <f t="shared" si="49"/>
        <v>71454672.110000044</v>
      </c>
      <c r="F401" s="5">
        <f t="shared" si="49"/>
        <v>71454672.110000044</v>
      </c>
      <c r="G401" s="5">
        <f t="shared" si="49"/>
        <v>71454672.110000044</v>
      </c>
      <c r="H401" s="5">
        <f t="shared" si="49"/>
        <v>71454672.110000044</v>
      </c>
      <c r="I401" s="5">
        <f t="shared" si="49"/>
        <v>71454672.110000044</v>
      </c>
      <c r="J401" s="5">
        <f t="shared" si="49"/>
        <v>71454672.110000044</v>
      </c>
      <c r="K401" s="5">
        <f t="shared" si="49"/>
        <v>71454672.110000044</v>
      </c>
      <c r="L401" s="5">
        <f t="shared" si="49"/>
        <v>71454672.110000044</v>
      </c>
      <c r="M401" s="5">
        <f t="shared" si="49"/>
        <v>71454672.110000044</v>
      </c>
      <c r="N401" s="5">
        <f t="shared" si="49"/>
        <v>71454672.110000044</v>
      </c>
      <c r="O401" s="5">
        <f t="shared" si="49"/>
        <v>71454672.110000044</v>
      </c>
    </row>
    <row r="402" spans="1:15" ht="13.5" thickTop="1" x14ac:dyDescent="0.3"/>
    <row r="403" spans="1:15" ht="14.5" x14ac:dyDescent="0.35">
      <c r="B403" s="4" t="s">
        <v>5</v>
      </c>
    </row>
    <row r="404" spans="1:15" x14ac:dyDescent="0.3">
      <c r="A404" t="s">
        <v>25</v>
      </c>
      <c r="B404">
        <v>360.1</v>
      </c>
      <c r="C404" s="7">
        <v>0</v>
      </c>
      <c r="D404" s="7">
        <v>0</v>
      </c>
      <c r="E404" s="7">
        <v>0</v>
      </c>
      <c r="F404" s="7">
        <v>0</v>
      </c>
      <c r="G404" s="7">
        <v>0</v>
      </c>
      <c r="H404" s="7">
        <v>0</v>
      </c>
      <c r="I404" s="7">
        <v>0</v>
      </c>
      <c r="J404" s="7">
        <v>0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</row>
    <row r="405" spans="1:15" x14ac:dyDescent="0.3">
      <c r="A405" t="s">
        <v>25</v>
      </c>
      <c r="B405">
        <v>360.2</v>
      </c>
      <c r="C405" s="7">
        <v>0</v>
      </c>
      <c r="D405" s="7">
        <v>0</v>
      </c>
      <c r="E405" s="7">
        <v>0</v>
      </c>
      <c r="F405" s="7">
        <v>0</v>
      </c>
      <c r="G405" s="7">
        <v>0</v>
      </c>
      <c r="H405" s="7">
        <v>0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</row>
    <row r="406" spans="1:15" x14ac:dyDescent="0.3">
      <c r="A406" t="s">
        <v>25</v>
      </c>
      <c r="B406">
        <v>361</v>
      </c>
      <c r="C406" s="7">
        <v>0</v>
      </c>
      <c r="D406" s="7">
        <v>0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</row>
    <row r="407" spans="1:15" x14ac:dyDescent="0.3">
      <c r="A407" t="s">
        <v>25</v>
      </c>
      <c r="B407">
        <v>362</v>
      </c>
      <c r="C407" s="7">
        <v>0</v>
      </c>
      <c r="D407" s="7">
        <v>0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</row>
    <row r="408" spans="1:15" x14ac:dyDescent="0.3">
      <c r="A408" t="s">
        <v>25</v>
      </c>
      <c r="B408">
        <v>364</v>
      </c>
      <c r="C408" s="7">
        <v>0</v>
      </c>
      <c r="D408" s="7">
        <v>0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</row>
    <row r="409" spans="1:15" x14ac:dyDescent="0.3">
      <c r="A409" t="s">
        <v>25</v>
      </c>
      <c r="B409">
        <v>365</v>
      </c>
      <c r="C409" s="7">
        <v>0</v>
      </c>
      <c r="D409" s="7">
        <v>0</v>
      </c>
      <c r="E409" s="7">
        <v>0</v>
      </c>
      <c r="F409" s="7">
        <v>0</v>
      </c>
      <c r="G409" s="7">
        <v>0</v>
      </c>
      <c r="H409" s="7">
        <v>0</v>
      </c>
      <c r="I409" s="7">
        <v>0</v>
      </c>
      <c r="J409" s="7">
        <v>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</row>
    <row r="410" spans="1:15" x14ac:dyDescent="0.3">
      <c r="A410" t="s">
        <v>25</v>
      </c>
      <c r="B410">
        <v>366</v>
      </c>
      <c r="C410" s="7">
        <v>0</v>
      </c>
      <c r="D410" s="7">
        <v>0</v>
      </c>
      <c r="E410" s="7">
        <v>0</v>
      </c>
      <c r="F410" s="7">
        <v>0</v>
      </c>
      <c r="G410" s="7">
        <v>0</v>
      </c>
      <c r="H410" s="7">
        <v>0</v>
      </c>
      <c r="I410" s="7">
        <v>0</v>
      </c>
      <c r="J410" s="7">
        <v>0</v>
      </c>
      <c r="K410" s="7">
        <v>0</v>
      </c>
      <c r="L410" s="7">
        <v>0</v>
      </c>
      <c r="M410" s="7">
        <v>0</v>
      </c>
      <c r="N410" s="7">
        <v>0</v>
      </c>
      <c r="O410" s="7">
        <v>0</v>
      </c>
    </row>
    <row r="411" spans="1:15" x14ac:dyDescent="0.3">
      <c r="A411" t="s">
        <v>25</v>
      </c>
      <c r="B411">
        <v>367</v>
      </c>
      <c r="C411" s="7">
        <v>0</v>
      </c>
      <c r="D411" s="7">
        <v>0</v>
      </c>
      <c r="E411" s="7">
        <v>0</v>
      </c>
      <c r="F411" s="7">
        <v>0</v>
      </c>
      <c r="G411" s="7">
        <v>0</v>
      </c>
      <c r="H411" s="7">
        <v>0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</row>
    <row r="412" spans="1:15" x14ac:dyDescent="0.3">
      <c r="A412" t="s">
        <v>25</v>
      </c>
      <c r="B412">
        <v>368</v>
      </c>
      <c r="C412" s="7">
        <v>0</v>
      </c>
      <c r="D412" s="7">
        <v>0</v>
      </c>
      <c r="E412" s="7">
        <v>0</v>
      </c>
      <c r="F412" s="7">
        <v>0</v>
      </c>
      <c r="G412" s="7">
        <v>0</v>
      </c>
      <c r="H412" s="7">
        <v>0</v>
      </c>
      <c r="I412" s="7">
        <v>0</v>
      </c>
      <c r="J412" s="7">
        <v>0</v>
      </c>
      <c r="K412" s="7">
        <v>0</v>
      </c>
      <c r="L412" s="7">
        <v>0</v>
      </c>
      <c r="M412" s="7">
        <v>0</v>
      </c>
      <c r="N412" s="7">
        <v>0</v>
      </c>
      <c r="O412" s="7">
        <v>0</v>
      </c>
    </row>
    <row r="413" spans="1:15" x14ac:dyDescent="0.3">
      <c r="A413" t="s">
        <v>25</v>
      </c>
      <c r="B413">
        <v>369</v>
      </c>
      <c r="C413" s="7">
        <v>0</v>
      </c>
      <c r="D413" s="7">
        <v>0</v>
      </c>
      <c r="E413" s="7">
        <v>0</v>
      </c>
      <c r="F413" s="7">
        <v>0</v>
      </c>
      <c r="G413" s="7">
        <v>0</v>
      </c>
      <c r="H413" s="7">
        <v>0</v>
      </c>
      <c r="I413" s="7">
        <v>0</v>
      </c>
      <c r="J413" s="7">
        <v>0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</row>
    <row r="414" spans="1:15" x14ac:dyDescent="0.3">
      <c r="A414" t="s">
        <v>25</v>
      </c>
      <c r="B414">
        <v>370</v>
      </c>
      <c r="C414" s="7">
        <v>0</v>
      </c>
      <c r="D414" s="7">
        <v>0</v>
      </c>
      <c r="E414" s="7">
        <v>0</v>
      </c>
      <c r="F414" s="7">
        <v>0</v>
      </c>
      <c r="G414" s="7">
        <v>0</v>
      </c>
      <c r="H414" s="7">
        <v>0</v>
      </c>
      <c r="I414" s="7">
        <v>0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</row>
    <row r="415" spans="1:15" x14ac:dyDescent="0.3">
      <c r="A415" t="s">
        <v>25</v>
      </c>
      <c r="B415">
        <v>373</v>
      </c>
      <c r="C415" s="7">
        <v>0</v>
      </c>
      <c r="D415" s="7">
        <v>0</v>
      </c>
      <c r="E415" s="7">
        <v>0</v>
      </c>
      <c r="F415" s="7">
        <v>0</v>
      </c>
      <c r="G415" s="7">
        <v>0</v>
      </c>
      <c r="H415" s="7">
        <v>0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</row>
    <row r="416" spans="1:15" ht="15" thickBot="1" x14ac:dyDescent="0.4">
      <c r="B416" s="4" t="s">
        <v>6</v>
      </c>
      <c r="C416" s="5">
        <f t="shared" ref="C416:O416" si="50">SUM(C404:C415)</f>
        <v>0</v>
      </c>
      <c r="D416" s="5">
        <f t="shared" si="50"/>
        <v>0</v>
      </c>
      <c r="E416" s="5">
        <f t="shared" si="50"/>
        <v>0</v>
      </c>
      <c r="F416" s="5">
        <f t="shared" si="50"/>
        <v>0</v>
      </c>
      <c r="G416" s="5">
        <f t="shared" si="50"/>
        <v>0</v>
      </c>
      <c r="H416" s="5">
        <f t="shared" si="50"/>
        <v>0</v>
      </c>
      <c r="I416" s="5">
        <f t="shared" si="50"/>
        <v>0</v>
      </c>
      <c r="J416" s="5">
        <f t="shared" si="50"/>
        <v>0</v>
      </c>
      <c r="K416" s="5">
        <f t="shared" si="50"/>
        <v>0</v>
      </c>
      <c r="L416" s="5">
        <f t="shared" si="50"/>
        <v>0</v>
      </c>
      <c r="M416" s="5">
        <f t="shared" si="50"/>
        <v>0</v>
      </c>
      <c r="N416" s="5">
        <f t="shared" si="50"/>
        <v>0</v>
      </c>
      <c r="O416" s="5">
        <f t="shared" si="50"/>
        <v>0</v>
      </c>
    </row>
    <row r="417" spans="1:15" ht="15.5" thickTop="1" thickBot="1" x14ac:dyDescent="0.4">
      <c r="B417" s="4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</row>
    <row r="418" spans="1:15" ht="15" thickBot="1" x14ac:dyDescent="0.4">
      <c r="B418" s="4" t="s">
        <v>7</v>
      </c>
      <c r="C418" s="9">
        <f t="shared" ref="C418:O418" si="51">C416+C401</f>
        <v>71454672.110000044</v>
      </c>
      <c r="D418" s="9">
        <f t="shared" si="51"/>
        <v>71454672.110000044</v>
      </c>
      <c r="E418" s="9">
        <f t="shared" si="51"/>
        <v>71454672.110000044</v>
      </c>
      <c r="F418" s="9">
        <f t="shared" si="51"/>
        <v>71454672.110000044</v>
      </c>
      <c r="G418" s="9">
        <f t="shared" si="51"/>
        <v>71454672.110000044</v>
      </c>
      <c r="H418" s="9">
        <f t="shared" si="51"/>
        <v>71454672.110000044</v>
      </c>
      <c r="I418" s="9">
        <f t="shared" si="51"/>
        <v>71454672.110000044</v>
      </c>
      <c r="J418" s="9">
        <f t="shared" si="51"/>
        <v>71454672.110000044</v>
      </c>
      <c r="K418" s="9">
        <f t="shared" si="51"/>
        <v>71454672.110000044</v>
      </c>
      <c r="L418" s="9">
        <f t="shared" si="51"/>
        <v>71454672.110000044</v>
      </c>
      <c r="M418" s="9">
        <f t="shared" si="51"/>
        <v>71454672.110000044</v>
      </c>
      <c r="N418" s="9">
        <f t="shared" si="51"/>
        <v>71454672.110000044</v>
      </c>
      <c r="O418" s="9">
        <f t="shared" si="51"/>
        <v>71454672.110000044</v>
      </c>
    </row>
    <row r="420" spans="1:15" ht="15.5" x14ac:dyDescent="0.35">
      <c r="B420" s="2" t="s">
        <v>26</v>
      </c>
    </row>
    <row r="421" spans="1:15" ht="14.5" x14ac:dyDescent="0.35">
      <c r="C421" s="3">
        <f t="shared" ref="C421:O421" si="52">C389</f>
        <v>43435</v>
      </c>
      <c r="D421" s="3">
        <f t="shared" si="52"/>
        <v>43466</v>
      </c>
      <c r="E421" s="3">
        <f t="shared" si="52"/>
        <v>43497</v>
      </c>
      <c r="F421" s="3">
        <f t="shared" si="52"/>
        <v>43525</v>
      </c>
      <c r="G421" s="3">
        <f t="shared" si="52"/>
        <v>43556</v>
      </c>
      <c r="H421" s="3">
        <f t="shared" si="52"/>
        <v>43586</v>
      </c>
      <c r="I421" s="3">
        <f t="shared" si="52"/>
        <v>43617</v>
      </c>
      <c r="J421" s="3">
        <f t="shared" si="52"/>
        <v>43647</v>
      </c>
      <c r="K421" s="3">
        <f t="shared" si="52"/>
        <v>43678</v>
      </c>
      <c r="L421" s="3">
        <f t="shared" si="52"/>
        <v>43709</v>
      </c>
      <c r="M421" s="3">
        <f t="shared" si="52"/>
        <v>43739</v>
      </c>
      <c r="N421" s="3">
        <f t="shared" si="52"/>
        <v>43770</v>
      </c>
      <c r="O421" s="3">
        <f t="shared" si="52"/>
        <v>43800</v>
      </c>
    </row>
    <row r="422" spans="1:15" ht="14.5" x14ac:dyDescent="0.35">
      <c r="B422" s="4" t="s">
        <v>2</v>
      </c>
    </row>
    <row r="423" spans="1:15" x14ac:dyDescent="0.3">
      <c r="A423" t="s">
        <v>25</v>
      </c>
      <c r="B423">
        <v>350.1</v>
      </c>
      <c r="C423" s="13">
        <v>0</v>
      </c>
      <c r="D423" s="13">
        <v>0</v>
      </c>
      <c r="E423" s="13">
        <v>0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v>0</v>
      </c>
      <c r="L423" s="13">
        <v>0</v>
      </c>
      <c r="M423" s="13">
        <v>0</v>
      </c>
      <c r="N423" s="13">
        <v>0</v>
      </c>
      <c r="O423" s="13">
        <v>0</v>
      </c>
    </row>
    <row r="424" spans="1:15" x14ac:dyDescent="0.3">
      <c r="A424" t="s">
        <v>25</v>
      </c>
      <c r="B424">
        <v>350.2</v>
      </c>
      <c r="C424" s="13">
        <v>0</v>
      </c>
      <c r="D424" s="13">
        <v>0</v>
      </c>
      <c r="E424" s="13">
        <v>0</v>
      </c>
      <c r="F424" s="13">
        <v>0</v>
      </c>
      <c r="G424" s="13">
        <v>0</v>
      </c>
      <c r="H424" s="13">
        <v>0</v>
      </c>
      <c r="I424" s="13">
        <v>0</v>
      </c>
      <c r="J424" s="13">
        <v>0</v>
      </c>
      <c r="K424" s="13">
        <v>0</v>
      </c>
      <c r="L424" s="13">
        <v>0</v>
      </c>
      <c r="M424" s="13">
        <v>0</v>
      </c>
      <c r="N424" s="13">
        <v>0</v>
      </c>
      <c r="O424" s="13">
        <v>0</v>
      </c>
    </row>
    <row r="425" spans="1:15" x14ac:dyDescent="0.3">
      <c r="A425" t="s">
        <v>25</v>
      </c>
      <c r="B425">
        <v>352</v>
      </c>
      <c r="C425" s="13">
        <v>1597296.3698896663</v>
      </c>
      <c r="D425" s="13">
        <v>1622755.8188534165</v>
      </c>
      <c r="E425" s="13">
        <v>1648215.2678171666</v>
      </c>
      <c r="F425" s="13">
        <v>1673674.7167809166</v>
      </c>
      <c r="G425" s="13">
        <v>1699134.1657446665</v>
      </c>
      <c r="H425" s="13">
        <v>1724593.6147084166</v>
      </c>
      <c r="I425" s="13">
        <v>1750053.0636721668</v>
      </c>
      <c r="J425" s="13">
        <v>1775512.5126359167</v>
      </c>
      <c r="K425" s="13">
        <v>1800971.9615996666</v>
      </c>
      <c r="L425" s="13">
        <v>1826431.4105634168</v>
      </c>
      <c r="M425" s="13">
        <v>1851890.8595271669</v>
      </c>
      <c r="N425" s="13">
        <v>1876346.4599195835</v>
      </c>
      <c r="O425" s="13">
        <v>1900220.8848233335</v>
      </c>
    </row>
    <row r="426" spans="1:15" x14ac:dyDescent="0.3">
      <c r="A426" t="s">
        <v>25</v>
      </c>
      <c r="B426">
        <v>353</v>
      </c>
      <c r="C426" s="13">
        <v>7949593.1223800033</v>
      </c>
      <c r="D426" s="13">
        <v>8072201.8468801696</v>
      </c>
      <c r="E426" s="13">
        <v>8194810.5713803358</v>
      </c>
      <c r="F426" s="13">
        <v>8317419.2958805021</v>
      </c>
      <c r="G426" s="13">
        <v>8440028.0203806683</v>
      </c>
      <c r="H426" s="13">
        <v>8562636.7448808365</v>
      </c>
      <c r="I426" s="13">
        <v>8685245.4693810027</v>
      </c>
      <c r="J426" s="13">
        <v>8807854.193881169</v>
      </c>
      <c r="K426" s="13">
        <v>8930462.9183813352</v>
      </c>
      <c r="L426" s="13">
        <v>9053071.6428815015</v>
      </c>
      <c r="M426" s="13">
        <v>9175680.3673816677</v>
      </c>
      <c r="N426" s="13">
        <v>9309921.2016421072</v>
      </c>
      <c r="O426" s="13">
        <v>9450896.4152374398</v>
      </c>
    </row>
    <row r="427" spans="1:15" x14ac:dyDescent="0.3">
      <c r="A427" t="s">
        <v>25</v>
      </c>
      <c r="B427">
        <v>354</v>
      </c>
      <c r="C427" s="13">
        <v>0</v>
      </c>
      <c r="D427" s="13">
        <v>0</v>
      </c>
      <c r="E427" s="13">
        <v>0</v>
      </c>
      <c r="F427" s="13">
        <v>0</v>
      </c>
      <c r="G427" s="13">
        <v>0</v>
      </c>
      <c r="H427" s="13">
        <v>0</v>
      </c>
      <c r="I427" s="13">
        <v>0</v>
      </c>
      <c r="J427" s="13">
        <v>0</v>
      </c>
      <c r="K427" s="13">
        <v>0</v>
      </c>
      <c r="L427" s="13">
        <v>0</v>
      </c>
      <c r="M427" s="13">
        <v>0</v>
      </c>
      <c r="N427" s="13">
        <v>0</v>
      </c>
      <c r="O427" s="13">
        <v>0</v>
      </c>
    </row>
    <row r="428" spans="1:15" x14ac:dyDescent="0.3">
      <c r="A428" t="s">
        <v>25</v>
      </c>
      <c r="B428">
        <v>355</v>
      </c>
      <c r="C428" s="13">
        <v>0</v>
      </c>
      <c r="D428" s="13">
        <v>0</v>
      </c>
      <c r="E428" s="13">
        <v>0</v>
      </c>
      <c r="F428" s="13">
        <v>0</v>
      </c>
      <c r="G428" s="13">
        <v>0</v>
      </c>
      <c r="H428" s="13">
        <v>0</v>
      </c>
      <c r="I428" s="13">
        <v>0</v>
      </c>
      <c r="J428" s="13">
        <v>0</v>
      </c>
      <c r="K428" s="13">
        <v>0</v>
      </c>
      <c r="L428" s="13">
        <v>0</v>
      </c>
      <c r="M428" s="13">
        <v>0</v>
      </c>
      <c r="N428" s="13">
        <v>0</v>
      </c>
      <c r="O428" s="13">
        <v>0</v>
      </c>
    </row>
    <row r="429" spans="1:15" x14ac:dyDescent="0.3">
      <c r="A429" t="s">
        <v>25</v>
      </c>
      <c r="B429">
        <v>356</v>
      </c>
      <c r="C429" s="13">
        <v>0</v>
      </c>
      <c r="D429" s="13">
        <v>0</v>
      </c>
      <c r="E429" s="13">
        <v>0</v>
      </c>
      <c r="F429" s="13">
        <v>0</v>
      </c>
      <c r="G429" s="13">
        <v>0</v>
      </c>
      <c r="H429" s="13">
        <v>0</v>
      </c>
      <c r="I429" s="13">
        <v>0</v>
      </c>
      <c r="J429" s="13">
        <v>0</v>
      </c>
      <c r="K429" s="13">
        <v>0</v>
      </c>
      <c r="L429" s="13">
        <v>0</v>
      </c>
      <c r="M429" s="13">
        <v>0</v>
      </c>
      <c r="N429" s="13">
        <v>0</v>
      </c>
      <c r="O429" s="13">
        <v>0</v>
      </c>
    </row>
    <row r="430" spans="1:15" x14ac:dyDescent="0.3">
      <c r="A430" t="s">
        <v>25</v>
      </c>
      <c r="B430">
        <v>357</v>
      </c>
      <c r="C430" s="13">
        <v>0</v>
      </c>
      <c r="D430" s="13">
        <v>0</v>
      </c>
      <c r="E430" s="13">
        <v>0</v>
      </c>
      <c r="F430" s="13">
        <v>0</v>
      </c>
      <c r="G430" s="13">
        <v>0</v>
      </c>
      <c r="H430" s="13">
        <v>0</v>
      </c>
      <c r="I430" s="13">
        <v>0</v>
      </c>
      <c r="J430" s="13">
        <v>0</v>
      </c>
      <c r="K430" s="13">
        <v>0</v>
      </c>
      <c r="L430" s="13">
        <v>0</v>
      </c>
      <c r="M430" s="13">
        <v>0</v>
      </c>
      <c r="N430" s="13">
        <v>0</v>
      </c>
      <c r="O430" s="13">
        <v>0</v>
      </c>
    </row>
    <row r="431" spans="1:15" x14ac:dyDescent="0.3">
      <c r="A431" t="s">
        <v>25</v>
      </c>
      <c r="B431">
        <v>358</v>
      </c>
      <c r="C431" s="13">
        <v>0</v>
      </c>
      <c r="D431" s="13">
        <v>0</v>
      </c>
      <c r="E431" s="13">
        <v>0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13">
        <v>0</v>
      </c>
      <c r="L431" s="13">
        <v>0</v>
      </c>
      <c r="M431" s="13">
        <v>0</v>
      </c>
      <c r="N431" s="13">
        <v>0</v>
      </c>
      <c r="O431" s="13">
        <v>0</v>
      </c>
    </row>
    <row r="432" spans="1:15" x14ac:dyDescent="0.3">
      <c r="A432" t="s">
        <v>25</v>
      </c>
      <c r="B432">
        <v>359</v>
      </c>
      <c r="C432" s="13">
        <v>0</v>
      </c>
      <c r="D432" s="13">
        <v>0</v>
      </c>
      <c r="E432" s="13">
        <v>0</v>
      </c>
      <c r="F432" s="13">
        <v>0</v>
      </c>
      <c r="G432" s="13">
        <v>0</v>
      </c>
      <c r="H432" s="13">
        <v>0</v>
      </c>
      <c r="I432" s="13">
        <v>0</v>
      </c>
      <c r="J432" s="13">
        <v>0</v>
      </c>
      <c r="K432" s="13">
        <v>0</v>
      </c>
      <c r="L432" s="13">
        <v>0</v>
      </c>
      <c r="M432" s="13">
        <v>0</v>
      </c>
      <c r="N432" s="13">
        <v>0</v>
      </c>
      <c r="O432" s="13">
        <v>0</v>
      </c>
    </row>
    <row r="433" spans="1:15" ht="15" thickBot="1" x14ac:dyDescent="0.4">
      <c r="B433" s="4" t="s">
        <v>4</v>
      </c>
      <c r="C433" s="15">
        <f t="shared" ref="C433:O433" si="53">SUM(C423:C432)</f>
        <v>9546889.4922696687</v>
      </c>
      <c r="D433" s="15">
        <f t="shared" si="53"/>
        <v>9694957.665733587</v>
      </c>
      <c r="E433" s="15">
        <f t="shared" si="53"/>
        <v>9843025.8391975015</v>
      </c>
      <c r="F433" s="15">
        <f t="shared" si="53"/>
        <v>9991094.0126614179</v>
      </c>
      <c r="G433" s="15">
        <f t="shared" si="53"/>
        <v>10139162.186125334</v>
      </c>
      <c r="H433" s="15">
        <f t="shared" si="53"/>
        <v>10287230.359589253</v>
      </c>
      <c r="I433" s="15">
        <f t="shared" si="53"/>
        <v>10435298.533053169</v>
      </c>
      <c r="J433" s="15">
        <f t="shared" si="53"/>
        <v>10583366.706517085</v>
      </c>
      <c r="K433" s="15">
        <f t="shared" si="53"/>
        <v>10731434.879981002</v>
      </c>
      <c r="L433" s="15">
        <f t="shared" si="53"/>
        <v>10879503.053444918</v>
      </c>
      <c r="M433" s="15">
        <f t="shared" si="53"/>
        <v>11027571.226908835</v>
      </c>
      <c r="N433" s="15">
        <f t="shared" si="53"/>
        <v>11186267.66156169</v>
      </c>
      <c r="O433" s="15">
        <f t="shared" si="53"/>
        <v>11351117.300060773</v>
      </c>
    </row>
    <row r="434" spans="1:15" ht="13.5" thickTop="1" x14ac:dyDescent="0.3"/>
    <row r="435" spans="1:15" ht="14.5" x14ac:dyDescent="0.35">
      <c r="B435" s="4" t="s">
        <v>5</v>
      </c>
    </row>
    <row r="436" spans="1:15" x14ac:dyDescent="0.3">
      <c r="A436" t="s">
        <v>25</v>
      </c>
      <c r="B436">
        <v>360.1</v>
      </c>
      <c r="C436" s="7">
        <v>0</v>
      </c>
      <c r="D436" s="7">
        <v>0</v>
      </c>
      <c r="E436" s="7">
        <v>0</v>
      </c>
      <c r="F436" s="7">
        <v>0</v>
      </c>
      <c r="G436" s="7">
        <v>0</v>
      </c>
      <c r="H436" s="7">
        <v>0</v>
      </c>
      <c r="I436" s="7">
        <v>0</v>
      </c>
      <c r="J436" s="7">
        <v>0</v>
      </c>
      <c r="K436" s="7">
        <v>0</v>
      </c>
      <c r="L436" s="7">
        <v>0</v>
      </c>
      <c r="M436" s="7">
        <v>0</v>
      </c>
      <c r="N436" s="7">
        <v>0</v>
      </c>
      <c r="O436" s="7">
        <v>0</v>
      </c>
    </row>
    <row r="437" spans="1:15" x14ac:dyDescent="0.3">
      <c r="A437" t="s">
        <v>25</v>
      </c>
      <c r="B437">
        <v>360.2</v>
      </c>
      <c r="C437" s="7">
        <v>0</v>
      </c>
      <c r="D437" s="7">
        <v>0</v>
      </c>
      <c r="E437" s="7">
        <v>0</v>
      </c>
      <c r="F437" s="7">
        <v>0</v>
      </c>
      <c r="G437" s="7">
        <v>0</v>
      </c>
      <c r="H437" s="7">
        <v>0</v>
      </c>
      <c r="I437" s="7">
        <v>0</v>
      </c>
      <c r="J437" s="7">
        <v>0</v>
      </c>
      <c r="K437" s="7">
        <v>0</v>
      </c>
      <c r="L437" s="7">
        <v>0</v>
      </c>
      <c r="M437" s="7">
        <v>0</v>
      </c>
      <c r="N437" s="7">
        <v>0</v>
      </c>
      <c r="O437" s="7">
        <v>0</v>
      </c>
    </row>
    <row r="438" spans="1:15" x14ac:dyDescent="0.3">
      <c r="A438" t="s">
        <v>25</v>
      </c>
      <c r="B438">
        <v>361</v>
      </c>
      <c r="C438" s="7">
        <v>0</v>
      </c>
      <c r="D438" s="7">
        <v>0</v>
      </c>
      <c r="E438" s="7">
        <v>0</v>
      </c>
      <c r="F438" s="7">
        <v>0</v>
      </c>
      <c r="G438" s="7">
        <v>0</v>
      </c>
      <c r="H438" s="7">
        <v>0</v>
      </c>
      <c r="I438" s="7">
        <v>0</v>
      </c>
      <c r="J438" s="7">
        <v>0</v>
      </c>
      <c r="K438" s="7">
        <v>0</v>
      </c>
      <c r="L438" s="7">
        <v>0</v>
      </c>
      <c r="M438" s="7">
        <v>0</v>
      </c>
      <c r="N438" s="7">
        <v>0</v>
      </c>
      <c r="O438" s="7">
        <v>0</v>
      </c>
    </row>
    <row r="439" spans="1:15" x14ac:dyDescent="0.3">
      <c r="A439" t="s">
        <v>25</v>
      </c>
      <c r="B439">
        <v>362</v>
      </c>
      <c r="C439" s="7">
        <v>0</v>
      </c>
      <c r="D439" s="7">
        <v>0</v>
      </c>
      <c r="E439" s="7">
        <v>0</v>
      </c>
      <c r="F439" s="7">
        <v>0</v>
      </c>
      <c r="G439" s="7">
        <v>0</v>
      </c>
      <c r="H439" s="7">
        <v>0</v>
      </c>
      <c r="I439" s="7">
        <v>0</v>
      </c>
      <c r="J439" s="7">
        <v>0</v>
      </c>
      <c r="K439" s="7">
        <v>0</v>
      </c>
      <c r="L439" s="7">
        <v>0</v>
      </c>
      <c r="M439" s="7">
        <v>0</v>
      </c>
      <c r="N439" s="7">
        <v>0</v>
      </c>
      <c r="O439" s="7">
        <v>0</v>
      </c>
    </row>
    <row r="440" spans="1:15" x14ac:dyDescent="0.3">
      <c r="A440" t="s">
        <v>25</v>
      </c>
      <c r="B440">
        <v>364</v>
      </c>
      <c r="C440" s="7">
        <v>0</v>
      </c>
      <c r="D440" s="7">
        <v>0</v>
      </c>
      <c r="E440" s="7">
        <v>0</v>
      </c>
      <c r="F440" s="7">
        <v>0</v>
      </c>
      <c r="G440" s="7">
        <v>0</v>
      </c>
      <c r="H440" s="7">
        <v>0</v>
      </c>
      <c r="I440" s="7">
        <v>0</v>
      </c>
      <c r="J440" s="7">
        <v>0</v>
      </c>
      <c r="K440" s="7">
        <v>0</v>
      </c>
      <c r="L440" s="7">
        <v>0</v>
      </c>
      <c r="M440" s="7">
        <v>0</v>
      </c>
      <c r="N440" s="7">
        <v>0</v>
      </c>
      <c r="O440" s="7">
        <v>0</v>
      </c>
    </row>
    <row r="441" spans="1:15" x14ac:dyDescent="0.3">
      <c r="A441" t="s">
        <v>25</v>
      </c>
      <c r="B441">
        <v>365</v>
      </c>
      <c r="C441" s="7">
        <v>0</v>
      </c>
      <c r="D441" s="7">
        <v>0</v>
      </c>
      <c r="E441" s="7">
        <v>0</v>
      </c>
      <c r="F441" s="7">
        <v>0</v>
      </c>
      <c r="G441" s="7">
        <v>0</v>
      </c>
      <c r="H441" s="7">
        <v>0</v>
      </c>
      <c r="I441" s="7">
        <v>0</v>
      </c>
      <c r="J441" s="7">
        <v>0</v>
      </c>
      <c r="K441" s="7">
        <v>0</v>
      </c>
      <c r="L441" s="7">
        <v>0</v>
      </c>
      <c r="M441" s="7">
        <v>0</v>
      </c>
      <c r="N441" s="7">
        <v>0</v>
      </c>
      <c r="O441" s="7">
        <v>0</v>
      </c>
    </row>
    <row r="442" spans="1:15" x14ac:dyDescent="0.3">
      <c r="A442" t="s">
        <v>25</v>
      </c>
      <c r="B442">
        <v>366</v>
      </c>
      <c r="C442" s="7">
        <v>0</v>
      </c>
      <c r="D442" s="7">
        <v>0</v>
      </c>
      <c r="E442" s="7">
        <v>0</v>
      </c>
      <c r="F442" s="7">
        <v>0</v>
      </c>
      <c r="G442" s="7">
        <v>0</v>
      </c>
      <c r="H442" s="7">
        <v>0</v>
      </c>
      <c r="I442" s="7">
        <v>0</v>
      </c>
      <c r="J442" s="7">
        <v>0</v>
      </c>
      <c r="K442" s="7">
        <v>0</v>
      </c>
      <c r="L442" s="7">
        <v>0</v>
      </c>
      <c r="M442" s="7">
        <v>0</v>
      </c>
      <c r="N442" s="7">
        <v>0</v>
      </c>
      <c r="O442" s="7">
        <v>0</v>
      </c>
    </row>
    <row r="443" spans="1:15" x14ac:dyDescent="0.3">
      <c r="A443" t="s">
        <v>25</v>
      </c>
      <c r="B443">
        <v>367</v>
      </c>
      <c r="C443" s="7">
        <v>0</v>
      </c>
      <c r="D443" s="7">
        <v>0</v>
      </c>
      <c r="E443" s="7">
        <v>0</v>
      </c>
      <c r="F443" s="7">
        <v>0</v>
      </c>
      <c r="G443" s="7">
        <v>0</v>
      </c>
      <c r="H443" s="7">
        <v>0</v>
      </c>
      <c r="I443" s="7">
        <v>0</v>
      </c>
      <c r="J443" s="7">
        <v>0</v>
      </c>
      <c r="K443" s="7">
        <v>0</v>
      </c>
      <c r="L443" s="7">
        <v>0</v>
      </c>
      <c r="M443" s="7">
        <v>0</v>
      </c>
      <c r="N443" s="7">
        <v>0</v>
      </c>
      <c r="O443" s="7">
        <v>0</v>
      </c>
    </row>
    <row r="444" spans="1:15" x14ac:dyDescent="0.3">
      <c r="A444" t="s">
        <v>25</v>
      </c>
      <c r="B444">
        <v>368</v>
      </c>
      <c r="C444" s="7">
        <v>0</v>
      </c>
      <c r="D444" s="7">
        <v>0</v>
      </c>
      <c r="E444" s="7">
        <v>0</v>
      </c>
      <c r="F444" s="7">
        <v>0</v>
      </c>
      <c r="G444" s="7">
        <v>0</v>
      </c>
      <c r="H444" s="7">
        <v>0</v>
      </c>
      <c r="I444" s="7">
        <v>0</v>
      </c>
      <c r="J444" s="7">
        <v>0</v>
      </c>
      <c r="K444" s="7">
        <v>0</v>
      </c>
      <c r="L444" s="7">
        <v>0</v>
      </c>
      <c r="M444" s="7">
        <v>0</v>
      </c>
      <c r="N444" s="7">
        <v>0</v>
      </c>
      <c r="O444" s="7">
        <v>0</v>
      </c>
    </row>
    <row r="445" spans="1:15" x14ac:dyDescent="0.3">
      <c r="A445" t="s">
        <v>25</v>
      </c>
      <c r="B445">
        <v>369</v>
      </c>
      <c r="C445" s="7">
        <v>0</v>
      </c>
      <c r="D445" s="7">
        <v>0</v>
      </c>
      <c r="E445" s="7">
        <v>0</v>
      </c>
      <c r="F445" s="7">
        <v>0</v>
      </c>
      <c r="G445" s="7">
        <v>0</v>
      </c>
      <c r="H445" s="7">
        <v>0</v>
      </c>
      <c r="I445" s="7">
        <v>0</v>
      </c>
      <c r="J445" s="7">
        <v>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</row>
    <row r="446" spans="1:15" x14ac:dyDescent="0.3">
      <c r="A446" t="s">
        <v>25</v>
      </c>
      <c r="B446">
        <v>370</v>
      </c>
      <c r="C446" s="7">
        <v>0</v>
      </c>
      <c r="D446" s="7">
        <v>0</v>
      </c>
      <c r="E446" s="7">
        <v>0</v>
      </c>
      <c r="F446" s="7">
        <v>0</v>
      </c>
      <c r="G446" s="7">
        <v>0</v>
      </c>
      <c r="H446" s="7">
        <v>0</v>
      </c>
      <c r="I446" s="7">
        <v>0</v>
      </c>
      <c r="J446" s="7">
        <v>0</v>
      </c>
      <c r="K446" s="7">
        <v>0</v>
      </c>
      <c r="L446" s="7">
        <v>0</v>
      </c>
      <c r="M446" s="7">
        <v>0</v>
      </c>
      <c r="N446" s="7">
        <v>0</v>
      </c>
      <c r="O446" s="7">
        <v>0</v>
      </c>
    </row>
    <row r="447" spans="1:15" x14ac:dyDescent="0.3">
      <c r="A447" t="s">
        <v>25</v>
      </c>
      <c r="B447">
        <v>373</v>
      </c>
      <c r="C447" s="7">
        <v>0</v>
      </c>
      <c r="D447" s="7">
        <v>0</v>
      </c>
      <c r="E447" s="7">
        <v>0</v>
      </c>
      <c r="F447" s="7">
        <v>0</v>
      </c>
      <c r="G447" s="7">
        <v>0</v>
      </c>
      <c r="H447" s="7">
        <v>0</v>
      </c>
      <c r="I447" s="7">
        <v>0</v>
      </c>
      <c r="J447" s="7">
        <v>0</v>
      </c>
      <c r="K447" s="7">
        <v>0</v>
      </c>
      <c r="L447" s="7">
        <v>0</v>
      </c>
      <c r="M447" s="7">
        <v>0</v>
      </c>
      <c r="N447" s="7">
        <v>0</v>
      </c>
      <c r="O447" s="7">
        <v>0</v>
      </c>
    </row>
    <row r="448" spans="1:15" ht="15" thickBot="1" x14ac:dyDescent="0.4">
      <c r="B448" s="4" t="s">
        <v>6</v>
      </c>
      <c r="C448" s="5">
        <f t="shared" ref="C448:O448" si="54">SUM(C436:C447)</f>
        <v>0</v>
      </c>
      <c r="D448" s="5">
        <f t="shared" si="54"/>
        <v>0</v>
      </c>
      <c r="E448" s="5">
        <f t="shared" si="54"/>
        <v>0</v>
      </c>
      <c r="F448" s="5">
        <f t="shared" si="54"/>
        <v>0</v>
      </c>
      <c r="G448" s="5">
        <f t="shared" si="54"/>
        <v>0</v>
      </c>
      <c r="H448" s="5">
        <f t="shared" si="54"/>
        <v>0</v>
      </c>
      <c r="I448" s="5">
        <f t="shared" si="54"/>
        <v>0</v>
      </c>
      <c r="J448" s="5">
        <f t="shared" si="54"/>
        <v>0</v>
      </c>
      <c r="K448" s="5">
        <f t="shared" si="54"/>
        <v>0</v>
      </c>
      <c r="L448" s="5">
        <f t="shared" si="54"/>
        <v>0</v>
      </c>
      <c r="M448" s="5">
        <f t="shared" si="54"/>
        <v>0</v>
      </c>
      <c r="N448" s="5">
        <f t="shared" si="54"/>
        <v>0</v>
      </c>
      <c r="O448" s="5">
        <f t="shared" si="54"/>
        <v>0</v>
      </c>
    </row>
    <row r="449" spans="1:15" ht="15.5" thickTop="1" thickBot="1" x14ac:dyDescent="0.4">
      <c r="B449" s="4"/>
    </row>
    <row r="450" spans="1:15" ht="15" thickBot="1" x14ac:dyDescent="0.4">
      <c r="B450" s="4" t="s">
        <v>7</v>
      </c>
      <c r="C450" s="9">
        <f t="shared" ref="C450:O450" si="55">C448+C433</f>
        <v>9546889.4922696687</v>
      </c>
      <c r="D450" s="9">
        <f t="shared" si="55"/>
        <v>9694957.665733587</v>
      </c>
      <c r="E450" s="9">
        <f t="shared" si="55"/>
        <v>9843025.8391975015</v>
      </c>
      <c r="F450" s="9">
        <f t="shared" si="55"/>
        <v>9991094.0126614179</v>
      </c>
      <c r="G450" s="9">
        <f t="shared" si="55"/>
        <v>10139162.186125334</v>
      </c>
      <c r="H450" s="9">
        <f t="shared" si="55"/>
        <v>10287230.359589253</v>
      </c>
      <c r="I450" s="9">
        <f t="shared" si="55"/>
        <v>10435298.533053169</v>
      </c>
      <c r="J450" s="9">
        <f t="shared" si="55"/>
        <v>10583366.706517085</v>
      </c>
      <c r="K450" s="9">
        <f t="shared" si="55"/>
        <v>10731434.879981002</v>
      </c>
      <c r="L450" s="9">
        <f t="shared" si="55"/>
        <v>10879503.053444918</v>
      </c>
      <c r="M450" s="9">
        <f t="shared" si="55"/>
        <v>11027571.226908835</v>
      </c>
      <c r="N450" s="9">
        <f t="shared" si="55"/>
        <v>11186267.66156169</v>
      </c>
      <c r="O450" s="9">
        <f t="shared" si="55"/>
        <v>11351117.300060773</v>
      </c>
    </row>
    <row r="451" spans="1:15" ht="14.5" x14ac:dyDescent="0.35">
      <c r="B451" s="17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ht="15.5" x14ac:dyDescent="0.35">
      <c r="B452" s="16" t="s">
        <v>27</v>
      </c>
    </row>
    <row r="453" spans="1:15" ht="14.5" x14ac:dyDescent="0.35">
      <c r="C453" s="3">
        <f t="shared" ref="C453:O453" si="56">C421</f>
        <v>43435</v>
      </c>
      <c r="D453" s="3">
        <f t="shared" si="56"/>
        <v>43466</v>
      </c>
      <c r="E453" s="3">
        <f t="shared" si="56"/>
        <v>43497</v>
      </c>
      <c r="F453" s="3">
        <f t="shared" si="56"/>
        <v>43525</v>
      </c>
      <c r="G453" s="3">
        <f t="shared" si="56"/>
        <v>43556</v>
      </c>
      <c r="H453" s="3">
        <f t="shared" si="56"/>
        <v>43586</v>
      </c>
      <c r="I453" s="3">
        <f t="shared" si="56"/>
        <v>43617</v>
      </c>
      <c r="J453" s="3">
        <f t="shared" si="56"/>
        <v>43647</v>
      </c>
      <c r="K453" s="3">
        <f t="shared" si="56"/>
        <v>43678</v>
      </c>
      <c r="L453" s="3">
        <f t="shared" si="56"/>
        <v>43709</v>
      </c>
      <c r="M453" s="3">
        <f t="shared" si="56"/>
        <v>43739</v>
      </c>
      <c r="N453" s="3">
        <f t="shared" si="56"/>
        <v>43770</v>
      </c>
      <c r="O453" s="3">
        <f t="shared" si="56"/>
        <v>43800</v>
      </c>
    </row>
    <row r="454" spans="1:15" ht="14.5" x14ac:dyDescent="0.35">
      <c r="B454" s="4" t="s">
        <v>2</v>
      </c>
    </row>
    <row r="455" spans="1:15" x14ac:dyDescent="0.3">
      <c r="A455" t="s">
        <v>28</v>
      </c>
      <c r="B455">
        <v>350.1</v>
      </c>
      <c r="C455" s="13">
        <v>0</v>
      </c>
      <c r="D455" s="13">
        <v>0</v>
      </c>
      <c r="E455" s="13">
        <v>0</v>
      </c>
      <c r="F455" s="13">
        <v>0</v>
      </c>
      <c r="G455" s="13">
        <v>0</v>
      </c>
      <c r="H455" s="13">
        <v>0</v>
      </c>
      <c r="I455" s="13">
        <v>0</v>
      </c>
      <c r="J455" s="13">
        <v>0</v>
      </c>
      <c r="K455" s="13">
        <v>0</v>
      </c>
      <c r="L455" s="13">
        <v>0</v>
      </c>
      <c r="M455" s="13">
        <v>0</v>
      </c>
      <c r="N455" s="13">
        <v>0</v>
      </c>
      <c r="O455" s="13">
        <v>0</v>
      </c>
    </row>
    <row r="456" spans="1:15" x14ac:dyDescent="0.3">
      <c r="A456" t="s">
        <v>28</v>
      </c>
      <c r="B456">
        <v>350.2</v>
      </c>
      <c r="C456" s="13">
        <v>0</v>
      </c>
      <c r="D456" s="13">
        <v>0</v>
      </c>
      <c r="E456" s="13">
        <v>0</v>
      </c>
      <c r="F456" s="13">
        <v>0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0</v>
      </c>
      <c r="N456" s="13">
        <v>0</v>
      </c>
      <c r="O456" s="13">
        <v>0</v>
      </c>
    </row>
    <row r="457" spans="1:15" x14ac:dyDescent="0.3">
      <c r="A457" t="s">
        <v>28</v>
      </c>
      <c r="B457">
        <v>352</v>
      </c>
      <c r="C457" s="13">
        <v>0</v>
      </c>
      <c r="D457" s="13">
        <v>0</v>
      </c>
      <c r="E457" s="13">
        <v>0</v>
      </c>
      <c r="F457" s="13">
        <v>0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0</v>
      </c>
      <c r="N457" s="13">
        <v>0</v>
      </c>
      <c r="O457" s="13">
        <v>0</v>
      </c>
    </row>
    <row r="458" spans="1:15" x14ac:dyDescent="0.3">
      <c r="A458" t="s">
        <v>28</v>
      </c>
      <c r="B458">
        <v>353</v>
      </c>
      <c r="C458" s="13">
        <v>0</v>
      </c>
      <c r="D458" s="13">
        <v>0</v>
      </c>
      <c r="E458" s="13">
        <v>0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13">
        <v>0</v>
      </c>
      <c r="L458" s="13">
        <v>0</v>
      </c>
      <c r="M458" s="13">
        <v>0</v>
      </c>
      <c r="N458" s="13">
        <v>0</v>
      </c>
      <c r="O458" s="13">
        <v>0</v>
      </c>
    </row>
    <row r="459" spans="1:15" x14ac:dyDescent="0.3">
      <c r="A459" t="s">
        <v>28</v>
      </c>
      <c r="B459">
        <v>354</v>
      </c>
      <c r="C459" s="13">
        <v>0</v>
      </c>
      <c r="D459" s="13">
        <v>0</v>
      </c>
      <c r="E459" s="13">
        <v>0</v>
      </c>
      <c r="F459" s="13">
        <v>0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</row>
    <row r="460" spans="1:15" x14ac:dyDescent="0.3">
      <c r="A460" t="s">
        <v>28</v>
      </c>
      <c r="B460">
        <v>355</v>
      </c>
      <c r="C460" s="13">
        <v>0</v>
      </c>
      <c r="D460" s="13">
        <v>0</v>
      </c>
      <c r="E460" s="13">
        <v>0</v>
      </c>
      <c r="F460" s="13">
        <v>0</v>
      </c>
      <c r="G460" s="13">
        <v>0</v>
      </c>
      <c r="H460" s="13">
        <v>0</v>
      </c>
      <c r="I460" s="13">
        <v>0</v>
      </c>
      <c r="J460" s="13">
        <v>0</v>
      </c>
      <c r="K460" s="13">
        <v>0</v>
      </c>
      <c r="L460" s="13">
        <v>0</v>
      </c>
      <c r="M460" s="13">
        <v>0</v>
      </c>
      <c r="N460" s="13">
        <v>0</v>
      </c>
      <c r="O460" s="13">
        <v>0</v>
      </c>
    </row>
    <row r="461" spans="1:15" x14ac:dyDescent="0.3">
      <c r="A461" t="s">
        <v>28</v>
      </c>
      <c r="B461">
        <v>356</v>
      </c>
      <c r="C461" s="13">
        <v>0</v>
      </c>
      <c r="D461" s="13">
        <v>0</v>
      </c>
      <c r="E461" s="13">
        <v>0</v>
      </c>
      <c r="F461" s="13">
        <v>0</v>
      </c>
      <c r="G461" s="13">
        <v>0</v>
      </c>
      <c r="H461" s="13">
        <v>0</v>
      </c>
      <c r="I461" s="13">
        <v>0</v>
      </c>
      <c r="J461" s="13">
        <v>0</v>
      </c>
      <c r="K461" s="13">
        <v>0</v>
      </c>
      <c r="L461" s="13">
        <v>0</v>
      </c>
      <c r="M461" s="13">
        <v>0</v>
      </c>
      <c r="N461" s="13">
        <v>0</v>
      </c>
      <c r="O461" s="13">
        <v>0</v>
      </c>
    </row>
    <row r="462" spans="1:15" x14ac:dyDescent="0.3">
      <c r="A462" t="s">
        <v>28</v>
      </c>
      <c r="B462">
        <v>357</v>
      </c>
      <c r="C462" s="13">
        <v>0</v>
      </c>
      <c r="D462" s="13">
        <v>0</v>
      </c>
      <c r="E462" s="13">
        <v>0</v>
      </c>
      <c r="F462" s="13">
        <v>0</v>
      </c>
      <c r="G462" s="13">
        <v>0</v>
      </c>
      <c r="H462" s="13">
        <v>0</v>
      </c>
      <c r="I462" s="13">
        <v>0</v>
      </c>
      <c r="J462" s="13">
        <v>0</v>
      </c>
      <c r="K462" s="13">
        <v>0</v>
      </c>
      <c r="L462" s="13">
        <v>0</v>
      </c>
      <c r="M462" s="13">
        <v>0</v>
      </c>
      <c r="N462" s="13">
        <v>0</v>
      </c>
      <c r="O462" s="13">
        <v>0</v>
      </c>
    </row>
    <row r="463" spans="1:15" x14ac:dyDescent="0.3">
      <c r="A463" t="s">
        <v>28</v>
      </c>
      <c r="B463">
        <v>358</v>
      </c>
      <c r="C463" s="13">
        <v>0</v>
      </c>
      <c r="D463" s="13">
        <v>0</v>
      </c>
      <c r="E463" s="13">
        <v>0</v>
      </c>
      <c r="F463" s="13">
        <v>0</v>
      </c>
      <c r="G463" s="13">
        <v>0</v>
      </c>
      <c r="H463" s="13">
        <v>0</v>
      </c>
      <c r="I463" s="13">
        <v>0</v>
      </c>
      <c r="J463" s="13">
        <v>0</v>
      </c>
      <c r="K463" s="13">
        <v>0</v>
      </c>
      <c r="L463" s="13">
        <v>0</v>
      </c>
      <c r="M463" s="13">
        <v>0</v>
      </c>
      <c r="N463" s="13">
        <v>0</v>
      </c>
      <c r="O463" s="13">
        <v>0</v>
      </c>
    </row>
    <row r="464" spans="1:15" x14ac:dyDescent="0.3">
      <c r="A464" t="s">
        <v>28</v>
      </c>
      <c r="B464">
        <v>359</v>
      </c>
      <c r="C464" s="13">
        <v>0</v>
      </c>
      <c r="D464" s="13">
        <v>0</v>
      </c>
      <c r="E464" s="13">
        <v>0</v>
      </c>
      <c r="F464" s="13">
        <v>0</v>
      </c>
      <c r="G464" s="13">
        <v>0</v>
      </c>
      <c r="H464" s="13">
        <v>0</v>
      </c>
      <c r="I464" s="13">
        <v>0</v>
      </c>
      <c r="J464" s="13">
        <v>0</v>
      </c>
      <c r="K464" s="13">
        <v>0</v>
      </c>
      <c r="L464" s="13">
        <v>0</v>
      </c>
      <c r="M464" s="13">
        <v>0</v>
      </c>
      <c r="N464" s="13">
        <v>0</v>
      </c>
      <c r="O464" s="13">
        <v>0</v>
      </c>
    </row>
    <row r="465" spans="1:15" ht="15" thickBot="1" x14ac:dyDescent="0.4">
      <c r="B465" s="4" t="s">
        <v>4</v>
      </c>
      <c r="C465" s="15">
        <f t="shared" ref="C465:O465" si="57">SUM(C455:C464)</f>
        <v>0</v>
      </c>
      <c r="D465" s="15">
        <f t="shared" si="57"/>
        <v>0</v>
      </c>
      <c r="E465" s="15">
        <f t="shared" si="57"/>
        <v>0</v>
      </c>
      <c r="F465" s="15">
        <f t="shared" si="57"/>
        <v>0</v>
      </c>
      <c r="G465" s="15">
        <f t="shared" si="57"/>
        <v>0</v>
      </c>
      <c r="H465" s="15">
        <f t="shared" si="57"/>
        <v>0</v>
      </c>
      <c r="I465" s="15">
        <f t="shared" si="57"/>
        <v>0</v>
      </c>
      <c r="J465" s="15">
        <f t="shared" si="57"/>
        <v>0</v>
      </c>
      <c r="K465" s="15">
        <f t="shared" si="57"/>
        <v>0</v>
      </c>
      <c r="L465" s="15">
        <f t="shared" si="57"/>
        <v>0</v>
      </c>
      <c r="M465" s="15">
        <f t="shared" si="57"/>
        <v>0</v>
      </c>
      <c r="N465" s="15">
        <f t="shared" si="57"/>
        <v>0</v>
      </c>
      <c r="O465" s="15">
        <f t="shared" si="57"/>
        <v>0</v>
      </c>
    </row>
    <row r="466" spans="1:15" ht="13.5" thickTop="1" x14ac:dyDescent="0.3"/>
    <row r="467" spans="1:15" ht="14.5" x14ac:dyDescent="0.35">
      <c r="B467" s="4" t="s">
        <v>5</v>
      </c>
    </row>
    <row r="468" spans="1:15" x14ac:dyDescent="0.3">
      <c r="A468" t="s">
        <v>28</v>
      </c>
      <c r="B468">
        <v>360.1</v>
      </c>
      <c r="C468" s="7">
        <v>0</v>
      </c>
      <c r="D468" s="7">
        <v>0</v>
      </c>
      <c r="E468" s="7">
        <v>0</v>
      </c>
      <c r="F468" s="7">
        <v>0</v>
      </c>
      <c r="G468" s="7">
        <v>0</v>
      </c>
      <c r="H468" s="7">
        <v>0</v>
      </c>
      <c r="I468" s="7">
        <v>0</v>
      </c>
      <c r="J468" s="7">
        <v>0</v>
      </c>
      <c r="K468" s="7">
        <v>0</v>
      </c>
      <c r="L468" s="7">
        <v>0</v>
      </c>
      <c r="M468" s="7">
        <v>0</v>
      </c>
      <c r="N468" s="7">
        <v>0</v>
      </c>
      <c r="O468" s="7">
        <v>0</v>
      </c>
    </row>
    <row r="469" spans="1:15" x14ac:dyDescent="0.3">
      <c r="A469" t="s">
        <v>28</v>
      </c>
      <c r="B469">
        <v>360.2</v>
      </c>
      <c r="C469" s="7">
        <v>0</v>
      </c>
      <c r="D469" s="7">
        <v>0</v>
      </c>
      <c r="E469" s="7">
        <v>0</v>
      </c>
      <c r="F469" s="7">
        <v>0</v>
      </c>
      <c r="G469" s="7">
        <v>0</v>
      </c>
      <c r="H469" s="7">
        <v>0</v>
      </c>
      <c r="I469" s="7">
        <v>0</v>
      </c>
      <c r="J469" s="7">
        <v>0</v>
      </c>
      <c r="K469" s="7">
        <v>0</v>
      </c>
      <c r="L469" s="7">
        <v>0</v>
      </c>
      <c r="M469" s="7">
        <v>0</v>
      </c>
      <c r="N469" s="7">
        <v>0</v>
      </c>
      <c r="O469" s="7">
        <v>0</v>
      </c>
    </row>
    <row r="470" spans="1:15" x14ac:dyDescent="0.3">
      <c r="A470" t="s">
        <v>28</v>
      </c>
      <c r="B470">
        <v>361</v>
      </c>
      <c r="C470" s="7">
        <v>0</v>
      </c>
      <c r="D470" s="7">
        <v>0</v>
      </c>
      <c r="E470" s="7">
        <v>0</v>
      </c>
      <c r="F470" s="7">
        <v>0</v>
      </c>
      <c r="G470" s="7">
        <v>0</v>
      </c>
      <c r="H470" s="7">
        <v>0</v>
      </c>
      <c r="I470" s="7">
        <v>0</v>
      </c>
      <c r="J470" s="7">
        <v>0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</row>
    <row r="471" spans="1:15" x14ac:dyDescent="0.3">
      <c r="A471" t="s">
        <v>28</v>
      </c>
      <c r="B471">
        <v>362</v>
      </c>
      <c r="C471" s="7">
        <v>0</v>
      </c>
      <c r="D471" s="7">
        <v>0</v>
      </c>
      <c r="E471" s="7">
        <v>0</v>
      </c>
      <c r="F471" s="7">
        <v>0</v>
      </c>
      <c r="G471" s="7">
        <v>0</v>
      </c>
      <c r="H471" s="7">
        <v>0</v>
      </c>
      <c r="I471" s="7">
        <v>0</v>
      </c>
      <c r="J471" s="7">
        <v>0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</row>
    <row r="472" spans="1:15" x14ac:dyDescent="0.3">
      <c r="A472" t="s">
        <v>28</v>
      </c>
      <c r="B472">
        <v>364</v>
      </c>
      <c r="C472" s="7">
        <v>0</v>
      </c>
      <c r="D472" s="7">
        <v>0</v>
      </c>
      <c r="E472" s="7">
        <v>0</v>
      </c>
      <c r="F472" s="7">
        <v>0</v>
      </c>
      <c r="G472" s="7">
        <v>0</v>
      </c>
      <c r="H472" s="7">
        <v>0</v>
      </c>
      <c r="I472" s="7">
        <v>0</v>
      </c>
      <c r="J472" s="7">
        <v>0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</row>
    <row r="473" spans="1:15" x14ac:dyDescent="0.3">
      <c r="A473" t="s">
        <v>28</v>
      </c>
      <c r="B473">
        <v>365</v>
      </c>
      <c r="C473" s="7">
        <v>0</v>
      </c>
      <c r="D473" s="7">
        <v>0</v>
      </c>
      <c r="E473" s="7">
        <v>0</v>
      </c>
      <c r="F473" s="7">
        <v>0</v>
      </c>
      <c r="G473" s="7">
        <v>0</v>
      </c>
      <c r="H473" s="7">
        <v>0</v>
      </c>
      <c r="I473" s="7">
        <v>0</v>
      </c>
      <c r="J473" s="7">
        <v>0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</row>
    <row r="474" spans="1:15" x14ac:dyDescent="0.3">
      <c r="A474" t="s">
        <v>28</v>
      </c>
      <c r="B474">
        <v>366</v>
      </c>
      <c r="C474" s="7">
        <v>0</v>
      </c>
      <c r="D474" s="7">
        <v>0</v>
      </c>
      <c r="E474" s="7">
        <v>0</v>
      </c>
      <c r="F474" s="7">
        <v>0</v>
      </c>
      <c r="G474" s="7">
        <v>0</v>
      </c>
      <c r="H474" s="7">
        <v>0</v>
      </c>
      <c r="I474" s="7">
        <v>0</v>
      </c>
      <c r="J474" s="7">
        <v>0</v>
      </c>
      <c r="K474" s="7">
        <v>0</v>
      </c>
      <c r="L474" s="7">
        <v>0</v>
      </c>
      <c r="M474" s="7">
        <v>0</v>
      </c>
      <c r="N474" s="7">
        <v>0</v>
      </c>
      <c r="O474" s="7">
        <v>0</v>
      </c>
    </row>
    <row r="475" spans="1:15" x14ac:dyDescent="0.3">
      <c r="A475" t="s">
        <v>28</v>
      </c>
      <c r="B475">
        <v>367</v>
      </c>
      <c r="C475" s="7">
        <v>0</v>
      </c>
      <c r="D475" s="7">
        <v>0</v>
      </c>
      <c r="E475" s="7">
        <v>0</v>
      </c>
      <c r="F475" s="7">
        <v>0</v>
      </c>
      <c r="G475" s="7">
        <v>0</v>
      </c>
      <c r="H475" s="7">
        <v>0</v>
      </c>
      <c r="I475" s="7">
        <v>0</v>
      </c>
      <c r="J475" s="7">
        <v>0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</row>
    <row r="476" spans="1:15" x14ac:dyDescent="0.3">
      <c r="A476" t="s">
        <v>28</v>
      </c>
      <c r="B476">
        <v>368</v>
      </c>
      <c r="C476" s="7">
        <v>0</v>
      </c>
      <c r="D476" s="7">
        <v>0</v>
      </c>
      <c r="E476" s="7">
        <v>0</v>
      </c>
      <c r="F476" s="7">
        <v>0</v>
      </c>
      <c r="G476" s="7">
        <v>0</v>
      </c>
      <c r="H476" s="7">
        <v>0</v>
      </c>
      <c r="I476" s="7">
        <v>0</v>
      </c>
      <c r="J476" s="7">
        <v>0</v>
      </c>
      <c r="K476" s="7">
        <v>0</v>
      </c>
      <c r="L476" s="7">
        <v>0</v>
      </c>
      <c r="M476" s="7">
        <v>0</v>
      </c>
      <c r="N476" s="7">
        <v>0</v>
      </c>
      <c r="O476" s="7">
        <v>0</v>
      </c>
    </row>
    <row r="477" spans="1:15" x14ac:dyDescent="0.3">
      <c r="A477" t="s">
        <v>28</v>
      </c>
      <c r="B477">
        <v>369</v>
      </c>
      <c r="C477" s="7">
        <v>0</v>
      </c>
      <c r="D477" s="7">
        <v>0</v>
      </c>
      <c r="E477" s="7">
        <v>0</v>
      </c>
      <c r="F477" s="7">
        <v>0</v>
      </c>
      <c r="G477" s="7">
        <v>0</v>
      </c>
      <c r="H477" s="7">
        <v>0</v>
      </c>
      <c r="I477" s="7">
        <v>0</v>
      </c>
      <c r="J477" s="7">
        <v>0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</row>
    <row r="478" spans="1:15" x14ac:dyDescent="0.3">
      <c r="A478" t="s">
        <v>28</v>
      </c>
      <c r="B478">
        <v>370</v>
      </c>
      <c r="C478" s="7">
        <v>0</v>
      </c>
      <c r="D478" s="7">
        <v>0</v>
      </c>
      <c r="E478" s="7">
        <v>0</v>
      </c>
      <c r="F478" s="7">
        <v>0</v>
      </c>
      <c r="G478" s="7">
        <v>0</v>
      </c>
      <c r="H478" s="7">
        <v>0</v>
      </c>
      <c r="I478" s="7">
        <v>0</v>
      </c>
      <c r="J478" s="7">
        <v>0</v>
      </c>
      <c r="K478" s="7">
        <v>0</v>
      </c>
      <c r="L478" s="7">
        <v>0</v>
      </c>
      <c r="M478" s="7">
        <v>0</v>
      </c>
      <c r="N478" s="7">
        <v>0</v>
      </c>
      <c r="O478" s="7">
        <v>0</v>
      </c>
    </row>
    <row r="479" spans="1:15" x14ac:dyDescent="0.3">
      <c r="A479" t="s">
        <v>28</v>
      </c>
      <c r="B479">
        <v>373</v>
      </c>
      <c r="C479" s="7">
        <v>0</v>
      </c>
      <c r="D479" s="7">
        <v>0</v>
      </c>
      <c r="E479" s="7">
        <v>0</v>
      </c>
      <c r="F479" s="7">
        <v>0</v>
      </c>
      <c r="G479" s="7">
        <v>0</v>
      </c>
      <c r="H479" s="7">
        <v>0</v>
      </c>
      <c r="I479" s="7">
        <v>0</v>
      </c>
      <c r="J479" s="7">
        <v>0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</row>
    <row r="480" spans="1:15" ht="15" thickBot="1" x14ac:dyDescent="0.4">
      <c r="B480" s="4" t="s">
        <v>6</v>
      </c>
      <c r="C480" s="5">
        <f t="shared" ref="C480:O480" si="58">SUM(C468:C479)</f>
        <v>0</v>
      </c>
      <c r="D480" s="5">
        <f t="shared" si="58"/>
        <v>0</v>
      </c>
      <c r="E480" s="5">
        <f t="shared" si="58"/>
        <v>0</v>
      </c>
      <c r="F480" s="5">
        <f t="shared" si="58"/>
        <v>0</v>
      </c>
      <c r="G480" s="5">
        <f t="shared" si="58"/>
        <v>0</v>
      </c>
      <c r="H480" s="5">
        <f t="shared" si="58"/>
        <v>0</v>
      </c>
      <c r="I480" s="5">
        <f t="shared" si="58"/>
        <v>0</v>
      </c>
      <c r="J480" s="5">
        <f t="shared" si="58"/>
        <v>0</v>
      </c>
      <c r="K480" s="5">
        <f t="shared" si="58"/>
        <v>0</v>
      </c>
      <c r="L480" s="5">
        <f t="shared" si="58"/>
        <v>0</v>
      </c>
      <c r="M480" s="5">
        <f t="shared" si="58"/>
        <v>0</v>
      </c>
      <c r="N480" s="5">
        <f t="shared" si="58"/>
        <v>0</v>
      </c>
      <c r="O480" s="5">
        <f t="shared" si="58"/>
        <v>0</v>
      </c>
    </row>
    <row r="481" spans="1:15" ht="15.5" thickTop="1" thickBot="1" x14ac:dyDescent="0.4">
      <c r="B481" s="4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</row>
    <row r="482" spans="1:15" ht="15" thickBot="1" x14ac:dyDescent="0.4">
      <c r="B482" s="4" t="s">
        <v>7</v>
      </c>
      <c r="C482" s="9">
        <f t="shared" ref="C482:O482" si="59">C480+C465</f>
        <v>0</v>
      </c>
      <c r="D482" s="9">
        <f t="shared" si="59"/>
        <v>0</v>
      </c>
      <c r="E482" s="9">
        <f t="shared" si="59"/>
        <v>0</v>
      </c>
      <c r="F482" s="9">
        <f t="shared" si="59"/>
        <v>0</v>
      </c>
      <c r="G482" s="9">
        <f t="shared" si="59"/>
        <v>0</v>
      </c>
      <c r="H482" s="9">
        <f t="shared" si="59"/>
        <v>0</v>
      </c>
      <c r="I482" s="9">
        <f t="shared" si="59"/>
        <v>0</v>
      </c>
      <c r="J482" s="9">
        <f t="shared" si="59"/>
        <v>0</v>
      </c>
      <c r="K482" s="9">
        <f t="shared" si="59"/>
        <v>0</v>
      </c>
      <c r="L482" s="9">
        <f t="shared" si="59"/>
        <v>0</v>
      </c>
      <c r="M482" s="9">
        <f t="shared" si="59"/>
        <v>0</v>
      </c>
      <c r="N482" s="9">
        <f t="shared" si="59"/>
        <v>0</v>
      </c>
      <c r="O482" s="9">
        <f t="shared" si="59"/>
        <v>0</v>
      </c>
    </row>
    <row r="484" spans="1:15" ht="15.5" x14ac:dyDescent="0.35">
      <c r="B484" s="2" t="s">
        <v>29</v>
      </c>
    </row>
    <row r="485" spans="1:15" ht="14.5" x14ac:dyDescent="0.35">
      <c r="C485" s="3">
        <f t="shared" ref="C485:O485" si="60">C453</f>
        <v>43435</v>
      </c>
      <c r="D485" s="3">
        <f t="shared" si="60"/>
        <v>43466</v>
      </c>
      <c r="E485" s="3">
        <f t="shared" si="60"/>
        <v>43497</v>
      </c>
      <c r="F485" s="3">
        <f t="shared" si="60"/>
        <v>43525</v>
      </c>
      <c r="G485" s="3">
        <f t="shared" si="60"/>
        <v>43556</v>
      </c>
      <c r="H485" s="3">
        <f t="shared" si="60"/>
        <v>43586</v>
      </c>
      <c r="I485" s="3">
        <f t="shared" si="60"/>
        <v>43617</v>
      </c>
      <c r="J485" s="3">
        <f t="shared" si="60"/>
        <v>43647</v>
      </c>
      <c r="K485" s="3">
        <f t="shared" si="60"/>
        <v>43678</v>
      </c>
      <c r="L485" s="3">
        <f t="shared" si="60"/>
        <v>43709</v>
      </c>
      <c r="M485" s="3">
        <f t="shared" si="60"/>
        <v>43739</v>
      </c>
      <c r="N485" s="3">
        <f t="shared" si="60"/>
        <v>43770</v>
      </c>
      <c r="O485" s="3">
        <f t="shared" si="60"/>
        <v>43800</v>
      </c>
    </row>
    <row r="486" spans="1:15" ht="14.5" x14ac:dyDescent="0.35">
      <c r="B486" s="4" t="s">
        <v>2</v>
      </c>
    </row>
    <row r="487" spans="1:15" x14ac:dyDescent="0.3">
      <c r="A487" t="s">
        <v>28</v>
      </c>
      <c r="B487">
        <v>350.1</v>
      </c>
      <c r="C487" s="13">
        <v>0</v>
      </c>
      <c r="D487" s="13">
        <v>0</v>
      </c>
      <c r="E487" s="13">
        <v>0</v>
      </c>
      <c r="F487" s="13">
        <v>0</v>
      </c>
      <c r="G487" s="13">
        <v>0</v>
      </c>
      <c r="H487" s="13">
        <v>0</v>
      </c>
      <c r="I487" s="13">
        <v>0</v>
      </c>
      <c r="J487" s="13">
        <v>0</v>
      </c>
      <c r="K487" s="13">
        <v>0</v>
      </c>
      <c r="L487" s="13">
        <v>0</v>
      </c>
      <c r="M487" s="13">
        <v>0</v>
      </c>
      <c r="N487" s="13">
        <v>0</v>
      </c>
      <c r="O487" s="13">
        <v>0</v>
      </c>
    </row>
    <row r="488" spans="1:15" x14ac:dyDescent="0.3">
      <c r="A488" t="s">
        <v>28</v>
      </c>
      <c r="B488">
        <v>350.2</v>
      </c>
      <c r="C488" s="13">
        <v>0</v>
      </c>
      <c r="D488" s="13">
        <v>0</v>
      </c>
      <c r="E488" s="13">
        <v>0</v>
      </c>
      <c r="F488" s="13">
        <v>0</v>
      </c>
      <c r="G488" s="13">
        <v>0</v>
      </c>
      <c r="H488" s="13">
        <v>0</v>
      </c>
      <c r="I488" s="13">
        <v>0</v>
      </c>
      <c r="J488" s="13">
        <v>0</v>
      </c>
      <c r="K488" s="13">
        <v>0</v>
      </c>
      <c r="L488" s="13">
        <v>0</v>
      </c>
      <c r="M488" s="13">
        <v>0</v>
      </c>
      <c r="N488" s="13">
        <v>0</v>
      </c>
      <c r="O488" s="13">
        <v>0</v>
      </c>
    </row>
    <row r="489" spans="1:15" x14ac:dyDescent="0.3">
      <c r="A489" t="s">
        <v>28</v>
      </c>
      <c r="B489">
        <v>352</v>
      </c>
      <c r="C489" s="13">
        <v>0</v>
      </c>
      <c r="D489" s="13">
        <v>0</v>
      </c>
      <c r="E489" s="13">
        <v>0</v>
      </c>
      <c r="F489" s="13">
        <v>0</v>
      </c>
      <c r="G489" s="13">
        <v>0</v>
      </c>
      <c r="H489" s="13">
        <v>0</v>
      </c>
      <c r="I489" s="13">
        <v>0</v>
      </c>
      <c r="J489" s="13">
        <v>0</v>
      </c>
      <c r="K489" s="13">
        <v>0</v>
      </c>
      <c r="L489" s="13">
        <v>0</v>
      </c>
      <c r="M489" s="13">
        <v>0</v>
      </c>
      <c r="N489" s="13">
        <v>0</v>
      </c>
      <c r="O489" s="13">
        <v>0</v>
      </c>
    </row>
    <row r="490" spans="1:15" x14ac:dyDescent="0.3">
      <c r="A490" t="s">
        <v>28</v>
      </c>
      <c r="B490">
        <v>353</v>
      </c>
      <c r="C490" s="13">
        <v>0</v>
      </c>
      <c r="D490" s="13">
        <v>0</v>
      </c>
      <c r="E490" s="13">
        <v>0</v>
      </c>
      <c r="F490" s="13">
        <v>0</v>
      </c>
      <c r="G490" s="13">
        <v>0</v>
      </c>
      <c r="H490" s="13">
        <v>0</v>
      </c>
      <c r="I490" s="13">
        <v>0</v>
      </c>
      <c r="J490" s="13">
        <v>0</v>
      </c>
      <c r="K490" s="13">
        <v>0</v>
      </c>
      <c r="L490" s="13">
        <v>0</v>
      </c>
      <c r="M490" s="13">
        <v>0</v>
      </c>
      <c r="N490" s="13">
        <v>0</v>
      </c>
      <c r="O490" s="13">
        <v>0</v>
      </c>
    </row>
    <row r="491" spans="1:15" x14ac:dyDescent="0.3">
      <c r="A491" t="s">
        <v>28</v>
      </c>
      <c r="B491">
        <v>354</v>
      </c>
      <c r="C491" s="13">
        <v>0</v>
      </c>
      <c r="D491" s="13">
        <v>0</v>
      </c>
      <c r="E491" s="13">
        <v>0</v>
      </c>
      <c r="F491" s="13">
        <v>0</v>
      </c>
      <c r="G491" s="13">
        <v>0</v>
      </c>
      <c r="H491" s="13">
        <v>0</v>
      </c>
      <c r="I491" s="13">
        <v>0</v>
      </c>
      <c r="J491" s="13">
        <v>0</v>
      </c>
      <c r="K491" s="13">
        <v>0</v>
      </c>
      <c r="L491" s="13">
        <v>0</v>
      </c>
      <c r="M491" s="13">
        <v>0</v>
      </c>
      <c r="N491" s="13">
        <v>0</v>
      </c>
      <c r="O491" s="13">
        <v>0</v>
      </c>
    </row>
    <row r="492" spans="1:15" x14ac:dyDescent="0.3">
      <c r="A492" t="s">
        <v>28</v>
      </c>
      <c r="B492">
        <v>355</v>
      </c>
      <c r="C492" s="13">
        <v>0</v>
      </c>
      <c r="D492" s="13">
        <v>0</v>
      </c>
      <c r="E492" s="13">
        <v>0</v>
      </c>
      <c r="F492" s="13">
        <v>0</v>
      </c>
      <c r="G492" s="13">
        <v>0</v>
      </c>
      <c r="H492" s="13">
        <v>0</v>
      </c>
      <c r="I492" s="13">
        <v>0</v>
      </c>
      <c r="J492" s="13">
        <v>0</v>
      </c>
      <c r="K492" s="13">
        <v>0</v>
      </c>
      <c r="L492" s="13">
        <v>0</v>
      </c>
      <c r="M492" s="13">
        <v>0</v>
      </c>
      <c r="N492" s="13">
        <v>0</v>
      </c>
      <c r="O492" s="13">
        <v>0</v>
      </c>
    </row>
    <row r="493" spans="1:15" x14ac:dyDescent="0.3">
      <c r="A493" t="s">
        <v>28</v>
      </c>
      <c r="B493">
        <v>356</v>
      </c>
      <c r="C493" s="13">
        <v>0</v>
      </c>
      <c r="D493" s="13">
        <v>0</v>
      </c>
      <c r="E493" s="13">
        <v>0</v>
      </c>
      <c r="F493" s="13">
        <v>0</v>
      </c>
      <c r="G493" s="13">
        <v>0</v>
      </c>
      <c r="H493" s="13">
        <v>0</v>
      </c>
      <c r="I493" s="13">
        <v>0</v>
      </c>
      <c r="J493" s="13">
        <v>0</v>
      </c>
      <c r="K493" s="13">
        <v>0</v>
      </c>
      <c r="L493" s="13">
        <v>0</v>
      </c>
      <c r="M493" s="13">
        <v>0</v>
      </c>
      <c r="N493" s="13">
        <v>0</v>
      </c>
      <c r="O493" s="13">
        <v>0</v>
      </c>
    </row>
    <row r="494" spans="1:15" x14ac:dyDescent="0.3">
      <c r="A494" t="s">
        <v>28</v>
      </c>
      <c r="B494">
        <v>357</v>
      </c>
      <c r="C494" s="13">
        <v>0</v>
      </c>
      <c r="D494" s="13">
        <v>0</v>
      </c>
      <c r="E494" s="13">
        <v>0</v>
      </c>
      <c r="F494" s="13">
        <v>0</v>
      </c>
      <c r="G494" s="13">
        <v>0</v>
      </c>
      <c r="H494" s="13">
        <v>0</v>
      </c>
      <c r="I494" s="13">
        <v>0</v>
      </c>
      <c r="J494" s="13">
        <v>0</v>
      </c>
      <c r="K494" s="13">
        <v>0</v>
      </c>
      <c r="L494" s="13">
        <v>0</v>
      </c>
      <c r="M494" s="13">
        <v>0</v>
      </c>
      <c r="N494" s="13">
        <v>0</v>
      </c>
      <c r="O494" s="13">
        <v>0</v>
      </c>
    </row>
    <row r="495" spans="1:15" x14ac:dyDescent="0.3">
      <c r="A495" t="s">
        <v>28</v>
      </c>
      <c r="B495">
        <v>358</v>
      </c>
      <c r="C495" s="13">
        <v>0</v>
      </c>
      <c r="D495" s="13">
        <v>0</v>
      </c>
      <c r="E495" s="13">
        <v>0</v>
      </c>
      <c r="F495" s="13">
        <v>0</v>
      </c>
      <c r="G495" s="13">
        <v>0</v>
      </c>
      <c r="H495" s="13">
        <v>0</v>
      </c>
      <c r="I495" s="13">
        <v>0</v>
      </c>
      <c r="J495" s="13">
        <v>0</v>
      </c>
      <c r="K495" s="13">
        <v>0</v>
      </c>
      <c r="L495" s="13">
        <v>0</v>
      </c>
      <c r="M495" s="13">
        <v>0</v>
      </c>
      <c r="N495" s="13">
        <v>0</v>
      </c>
      <c r="O495" s="13">
        <v>0</v>
      </c>
    </row>
    <row r="496" spans="1:15" x14ac:dyDescent="0.3">
      <c r="A496" t="s">
        <v>28</v>
      </c>
      <c r="B496">
        <v>359</v>
      </c>
      <c r="C496" s="13">
        <v>0</v>
      </c>
      <c r="D496" s="13">
        <v>0</v>
      </c>
      <c r="E496" s="13">
        <v>0</v>
      </c>
      <c r="F496" s="13">
        <v>0</v>
      </c>
      <c r="G496" s="13">
        <v>0</v>
      </c>
      <c r="H496" s="13">
        <v>0</v>
      </c>
      <c r="I496" s="13">
        <v>0</v>
      </c>
      <c r="J496" s="13">
        <v>0</v>
      </c>
      <c r="K496" s="13">
        <v>0</v>
      </c>
      <c r="L496" s="13">
        <v>0</v>
      </c>
      <c r="M496" s="13">
        <v>0</v>
      </c>
      <c r="N496" s="13">
        <v>0</v>
      </c>
      <c r="O496" s="13">
        <v>0</v>
      </c>
    </row>
    <row r="497" spans="1:15" ht="15" thickBot="1" x14ac:dyDescent="0.4">
      <c r="B497" s="4" t="s">
        <v>4</v>
      </c>
      <c r="C497" s="5">
        <f t="shared" ref="C497:O497" si="61">SUM(C487:C496)</f>
        <v>0</v>
      </c>
      <c r="D497" s="5">
        <f t="shared" si="61"/>
        <v>0</v>
      </c>
      <c r="E497" s="5">
        <f t="shared" si="61"/>
        <v>0</v>
      </c>
      <c r="F497" s="5">
        <f t="shared" si="61"/>
        <v>0</v>
      </c>
      <c r="G497" s="5">
        <f t="shared" si="61"/>
        <v>0</v>
      </c>
      <c r="H497" s="5">
        <f t="shared" si="61"/>
        <v>0</v>
      </c>
      <c r="I497" s="5">
        <f t="shared" si="61"/>
        <v>0</v>
      </c>
      <c r="J497" s="5">
        <f t="shared" si="61"/>
        <v>0</v>
      </c>
      <c r="K497" s="5">
        <f t="shared" si="61"/>
        <v>0</v>
      </c>
      <c r="L497" s="5">
        <f t="shared" si="61"/>
        <v>0</v>
      </c>
      <c r="M497" s="5">
        <f t="shared" si="61"/>
        <v>0</v>
      </c>
      <c r="N497" s="5">
        <f t="shared" si="61"/>
        <v>0</v>
      </c>
      <c r="O497" s="5">
        <f t="shared" si="61"/>
        <v>0</v>
      </c>
    </row>
    <row r="498" spans="1:15" ht="13.5" thickTop="1" x14ac:dyDescent="0.3"/>
    <row r="499" spans="1:15" ht="14.5" x14ac:dyDescent="0.35">
      <c r="B499" s="4" t="s">
        <v>5</v>
      </c>
    </row>
    <row r="500" spans="1:15" x14ac:dyDescent="0.3">
      <c r="A500" t="s">
        <v>28</v>
      </c>
      <c r="B500">
        <v>360.1</v>
      </c>
      <c r="C500" s="7">
        <v>0</v>
      </c>
      <c r="D500" s="7">
        <v>0</v>
      </c>
      <c r="E500" s="7">
        <v>0</v>
      </c>
      <c r="F500" s="7">
        <v>0</v>
      </c>
      <c r="G500" s="7">
        <v>0</v>
      </c>
      <c r="H500" s="7">
        <v>0</v>
      </c>
      <c r="I500" s="7">
        <v>0</v>
      </c>
      <c r="J500" s="7">
        <v>0</v>
      </c>
      <c r="K500" s="7">
        <v>0</v>
      </c>
      <c r="L500" s="7">
        <v>0</v>
      </c>
      <c r="M500" s="7">
        <v>0</v>
      </c>
      <c r="N500" s="7">
        <v>0</v>
      </c>
      <c r="O500" s="7">
        <v>0</v>
      </c>
    </row>
    <row r="501" spans="1:15" x14ac:dyDescent="0.3">
      <c r="A501" t="s">
        <v>28</v>
      </c>
      <c r="B501">
        <v>360.2</v>
      </c>
      <c r="C501" s="7">
        <v>0</v>
      </c>
      <c r="D501" s="7">
        <v>0</v>
      </c>
      <c r="E501" s="7">
        <v>0</v>
      </c>
      <c r="F501" s="7">
        <v>0</v>
      </c>
      <c r="G501" s="7">
        <v>0</v>
      </c>
      <c r="H501" s="7">
        <v>0</v>
      </c>
      <c r="I501" s="7">
        <v>0</v>
      </c>
      <c r="J501" s="7">
        <v>0</v>
      </c>
      <c r="K501" s="7">
        <v>0</v>
      </c>
      <c r="L501" s="7">
        <v>0</v>
      </c>
      <c r="M501" s="7">
        <v>0</v>
      </c>
      <c r="N501" s="7">
        <v>0</v>
      </c>
      <c r="O501" s="7">
        <v>0</v>
      </c>
    </row>
    <row r="502" spans="1:15" x14ac:dyDescent="0.3">
      <c r="A502" t="s">
        <v>28</v>
      </c>
      <c r="B502">
        <v>361</v>
      </c>
      <c r="C502" s="7">
        <v>0</v>
      </c>
      <c r="D502" s="7">
        <v>0</v>
      </c>
      <c r="E502" s="7">
        <v>0</v>
      </c>
      <c r="F502" s="7">
        <v>0</v>
      </c>
      <c r="G502" s="7">
        <v>0</v>
      </c>
      <c r="H502" s="7">
        <v>0</v>
      </c>
      <c r="I502" s="7">
        <v>0</v>
      </c>
      <c r="J502" s="7">
        <v>0</v>
      </c>
      <c r="K502" s="7">
        <v>0</v>
      </c>
      <c r="L502" s="7">
        <v>0</v>
      </c>
      <c r="M502" s="7">
        <v>0</v>
      </c>
      <c r="N502" s="7">
        <v>0</v>
      </c>
      <c r="O502" s="7">
        <v>0</v>
      </c>
    </row>
    <row r="503" spans="1:15" x14ac:dyDescent="0.3">
      <c r="A503" t="s">
        <v>28</v>
      </c>
      <c r="B503">
        <v>362</v>
      </c>
      <c r="C503" s="7">
        <v>0</v>
      </c>
      <c r="D503" s="7">
        <v>0</v>
      </c>
      <c r="E503" s="7">
        <v>0</v>
      </c>
      <c r="F503" s="7">
        <v>0</v>
      </c>
      <c r="G503" s="7">
        <v>0</v>
      </c>
      <c r="H503" s="7">
        <v>0</v>
      </c>
      <c r="I503" s="7">
        <v>0</v>
      </c>
      <c r="J503" s="7">
        <v>0</v>
      </c>
      <c r="K503" s="7">
        <v>0</v>
      </c>
      <c r="L503" s="7">
        <v>0</v>
      </c>
      <c r="M503" s="7">
        <v>0</v>
      </c>
      <c r="N503" s="7">
        <v>0</v>
      </c>
      <c r="O503" s="7">
        <v>0</v>
      </c>
    </row>
    <row r="504" spans="1:15" x14ac:dyDescent="0.3">
      <c r="A504" t="s">
        <v>28</v>
      </c>
      <c r="B504">
        <v>364</v>
      </c>
      <c r="C504" s="7">
        <v>0</v>
      </c>
      <c r="D504" s="7">
        <v>0</v>
      </c>
      <c r="E504" s="7">
        <v>0</v>
      </c>
      <c r="F504" s="7">
        <v>0</v>
      </c>
      <c r="G504" s="7">
        <v>0</v>
      </c>
      <c r="H504" s="7">
        <v>0</v>
      </c>
      <c r="I504" s="7">
        <v>0</v>
      </c>
      <c r="J504" s="7">
        <v>0</v>
      </c>
      <c r="K504" s="7">
        <v>0</v>
      </c>
      <c r="L504" s="7">
        <v>0</v>
      </c>
      <c r="M504" s="7">
        <v>0</v>
      </c>
      <c r="N504" s="7">
        <v>0</v>
      </c>
      <c r="O504" s="7">
        <v>0</v>
      </c>
    </row>
    <row r="505" spans="1:15" x14ac:dyDescent="0.3">
      <c r="A505" t="s">
        <v>28</v>
      </c>
      <c r="B505">
        <v>365</v>
      </c>
      <c r="C505" s="7">
        <v>0</v>
      </c>
      <c r="D505" s="7">
        <v>0</v>
      </c>
      <c r="E505" s="7">
        <v>0</v>
      </c>
      <c r="F505" s="7">
        <v>0</v>
      </c>
      <c r="G505" s="7">
        <v>0</v>
      </c>
      <c r="H505" s="7">
        <v>0</v>
      </c>
      <c r="I505" s="7">
        <v>0</v>
      </c>
      <c r="J505" s="7">
        <v>0</v>
      </c>
      <c r="K505" s="7">
        <v>0</v>
      </c>
      <c r="L505" s="7">
        <v>0</v>
      </c>
      <c r="M505" s="7">
        <v>0</v>
      </c>
      <c r="N505" s="7">
        <v>0</v>
      </c>
      <c r="O505" s="7">
        <v>0</v>
      </c>
    </row>
    <row r="506" spans="1:15" x14ac:dyDescent="0.3">
      <c r="A506" t="s">
        <v>28</v>
      </c>
      <c r="B506">
        <v>366</v>
      </c>
      <c r="C506" s="7">
        <v>0</v>
      </c>
      <c r="D506" s="7">
        <v>0</v>
      </c>
      <c r="E506" s="7">
        <v>0</v>
      </c>
      <c r="F506" s="7">
        <v>0</v>
      </c>
      <c r="G506" s="7">
        <v>0</v>
      </c>
      <c r="H506" s="7">
        <v>0</v>
      </c>
      <c r="I506" s="7">
        <v>0</v>
      </c>
      <c r="J506" s="7">
        <v>0</v>
      </c>
      <c r="K506" s="7">
        <v>0</v>
      </c>
      <c r="L506" s="7">
        <v>0</v>
      </c>
      <c r="M506" s="7">
        <v>0</v>
      </c>
      <c r="N506" s="7">
        <v>0</v>
      </c>
      <c r="O506" s="7">
        <v>0</v>
      </c>
    </row>
    <row r="507" spans="1:15" x14ac:dyDescent="0.3">
      <c r="A507" t="s">
        <v>28</v>
      </c>
      <c r="B507">
        <v>367</v>
      </c>
      <c r="C507" s="7">
        <v>0</v>
      </c>
      <c r="D507" s="7">
        <v>0</v>
      </c>
      <c r="E507" s="7">
        <v>0</v>
      </c>
      <c r="F507" s="7">
        <v>0</v>
      </c>
      <c r="G507" s="7">
        <v>0</v>
      </c>
      <c r="H507" s="7">
        <v>0</v>
      </c>
      <c r="I507" s="7">
        <v>0</v>
      </c>
      <c r="J507" s="7">
        <v>0</v>
      </c>
      <c r="K507" s="7">
        <v>0</v>
      </c>
      <c r="L507" s="7">
        <v>0</v>
      </c>
      <c r="M507" s="7">
        <v>0</v>
      </c>
      <c r="N507" s="7">
        <v>0</v>
      </c>
      <c r="O507" s="7">
        <v>0</v>
      </c>
    </row>
    <row r="508" spans="1:15" x14ac:dyDescent="0.3">
      <c r="A508" t="s">
        <v>28</v>
      </c>
      <c r="B508">
        <v>368</v>
      </c>
      <c r="C508" s="7">
        <v>0</v>
      </c>
      <c r="D508" s="7">
        <v>0</v>
      </c>
      <c r="E508" s="7">
        <v>0</v>
      </c>
      <c r="F508" s="7">
        <v>0</v>
      </c>
      <c r="G508" s="7">
        <v>0</v>
      </c>
      <c r="H508" s="7">
        <v>0</v>
      </c>
      <c r="I508" s="7">
        <v>0</v>
      </c>
      <c r="J508" s="7">
        <v>0</v>
      </c>
      <c r="K508" s="7">
        <v>0</v>
      </c>
      <c r="L508" s="7">
        <v>0</v>
      </c>
      <c r="M508" s="7">
        <v>0</v>
      </c>
      <c r="N508" s="7">
        <v>0</v>
      </c>
      <c r="O508" s="7">
        <v>0</v>
      </c>
    </row>
    <row r="509" spans="1:15" x14ac:dyDescent="0.3">
      <c r="A509" t="s">
        <v>28</v>
      </c>
      <c r="B509">
        <v>369</v>
      </c>
      <c r="C509" s="7">
        <v>0</v>
      </c>
      <c r="D509" s="7">
        <v>0</v>
      </c>
      <c r="E509" s="7">
        <v>0</v>
      </c>
      <c r="F509" s="7">
        <v>0</v>
      </c>
      <c r="G509" s="7">
        <v>0</v>
      </c>
      <c r="H509" s="7">
        <v>0</v>
      </c>
      <c r="I509" s="7">
        <v>0</v>
      </c>
      <c r="J509" s="7">
        <v>0</v>
      </c>
      <c r="K509" s="7">
        <v>0</v>
      </c>
      <c r="L509" s="7">
        <v>0</v>
      </c>
      <c r="M509" s="7">
        <v>0</v>
      </c>
      <c r="N509" s="7">
        <v>0</v>
      </c>
      <c r="O509" s="7">
        <v>0</v>
      </c>
    </row>
    <row r="510" spans="1:15" x14ac:dyDescent="0.3">
      <c r="A510" t="s">
        <v>28</v>
      </c>
      <c r="B510">
        <v>370</v>
      </c>
      <c r="C510" s="7">
        <v>0</v>
      </c>
      <c r="D510" s="7">
        <v>0</v>
      </c>
      <c r="E510" s="7">
        <v>0</v>
      </c>
      <c r="F510" s="7">
        <v>0</v>
      </c>
      <c r="G510" s="7">
        <v>0</v>
      </c>
      <c r="H510" s="7">
        <v>0</v>
      </c>
      <c r="I510" s="7">
        <v>0</v>
      </c>
      <c r="J510" s="7">
        <v>0</v>
      </c>
      <c r="K510" s="7">
        <v>0</v>
      </c>
      <c r="L510" s="7">
        <v>0</v>
      </c>
      <c r="M510" s="7">
        <v>0</v>
      </c>
      <c r="N510" s="7">
        <v>0</v>
      </c>
      <c r="O510" s="7">
        <v>0</v>
      </c>
    </row>
    <row r="511" spans="1:15" x14ac:dyDescent="0.3">
      <c r="A511" t="s">
        <v>28</v>
      </c>
      <c r="B511">
        <v>373</v>
      </c>
      <c r="C511" s="7">
        <v>0</v>
      </c>
      <c r="D511" s="7">
        <v>0</v>
      </c>
      <c r="E511" s="7">
        <v>0</v>
      </c>
      <c r="F511" s="7">
        <v>0</v>
      </c>
      <c r="G511" s="7">
        <v>0</v>
      </c>
      <c r="H511" s="7">
        <v>0</v>
      </c>
      <c r="I511" s="7">
        <v>0</v>
      </c>
      <c r="J511" s="7">
        <v>0</v>
      </c>
      <c r="K511" s="7">
        <v>0</v>
      </c>
      <c r="L511" s="7">
        <v>0</v>
      </c>
      <c r="M511" s="7">
        <v>0</v>
      </c>
      <c r="N511" s="7">
        <v>0</v>
      </c>
      <c r="O511" s="7">
        <v>0</v>
      </c>
    </row>
    <row r="512" spans="1:15" ht="15" thickBot="1" x14ac:dyDescent="0.4">
      <c r="B512" s="4" t="s">
        <v>6</v>
      </c>
      <c r="C512" s="5">
        <f t="shared" ref="C512:O512" si="62">SUM(C500:C511)</f>
        <v>0</v>
      </c>
      <c r="D512" s="5">
        <f t="shared" si="62"/>
        <v>0</v>
      </c>
      <c r="E512" s="5">
        <f t="shared" si="62"/>
        <v>0</v>
      </c>
      <c r="F512" s="5">
        <f t="shared" si="62"/>
        <v>0</v>
      </c>
      <c r="G512" s="5">
        <f t="shared" si="62"/>
        <v>0</v>
      </c>
      <c r="H512" s="5">
        <f t="shared" si="62"/>
        <v>0</v>
      </c>
      <c r="I512" s="5">
        <f t="shared" si="62"/>
        <v>0</v>
      </c>
      <c r="J512" s="5">
        <f t="shared" si="62"/>
        <v>0</v>
      </c>
      <c r="K512" s="5">
        <f t="shared" si="62"/>
        <v>0</v>
      </c>
      <c r="L512" s="5">
        <f t="shared" si="62"/>
        <v>0</v>
      </c>
      <c r="M512" s="5">
        <f t="shared" si="62"/>
        <v>0</v>
      </c>
      <c r="N512" s="5">
        <f t="shared" si="62"/>
        <v>0</v>
      </c>
      <c r="O512" s="5">
        <f t="shared" si="62"/>
        <v>0</v>
      </c>
    </row>
    <row r="513" spans="1:15" ht="15.5" thickTop="1" thickBot="1" x14ac:dyDescent="0.4">
      <c r="B513" s="4"/>
    </row>
    <row r="514" spans="1:15" ht="15" thickBot="1" x14ac:dyDescent="0.4">
      <c r="B514" s="4" t="s">
        <v>7</v>
      </c>
      <c r="C514" s="9">
        <f t="shared" ref="C514:O514" si="63">C512+C497</f>
        <v>0</v>
      </c>
      <c r="D514" s="9">
        <f t="shared" si="63"/>
        <v>0</v>
      </c>
      <c r="E514" s="9">
        <f t="shared" si="63"/>
        <v>0</v>
      </c>
      <c r="F514" s="9">
        <f t="shared" si="63"/>
        <v>0</v>
      </c>
      <c r="G514" s="9">
        <f t="shared" si="63"/>
        <v>0</v>
      </c>
      <c r="H514" s="9">
        <f t="shared" si="63"/>
        <v>0</v>
      </c>
      <c r="I514" s="9">
        <f t="shared" si="63"/>
        <v>0</v>
      </c>
      <c r="J514" s="9">
        <f t="shared" si="63"/>
        <v>0</v>
      </c>
      <c r="K514" s="9">
        <f t="shared" si="63"/>
        <v>0</v>
      </c>
      <c r="L514" s="9">
        <f t="shared" si="63"/>
        <v>0</v>
      </c>
      <c r="M514" s="9">
        <f t="shared" si="63"/>
        <v>0</v>
      </c>
      <c r="N514" s="9">
        <f t="shared" si="63"/>
        <v>0</v>
      </c>
      <c r="O514" s="9">
        <f t="shared" si="63"/>
        <v>0</v>
      </c>
    </row>
    <row r="516" spans="1:15" ht="15.5" x14ac:dyDescent="0.35">
      <c r="B516" s="16" t="s">
        <v>30</v>
      </c>
    </row>
    <row r="517" spans="1:15" ht="14.5" x14ac:dyDescent="0.35">
      <c r="C517" s="3">
        <f t="shared" ref="C517:O517" si="64">C485</f>
        <v>43435</v>
      </c>
      <c r="D517" s="3">
        <f t="shared" si="64"/>
        <v>43466</v>
      </c>
      <c r="E517" s="3">
        <f t="shared" si="64"/>
        <v>43497</v>
      </c>
      <c r="F517" s="3">
        <f t="shared" si="64"/>
        <v>43525</v>
      </c>
      <c r="G517" s="3">
        <f t="shared" si="64"/>
        <v>43556</v>
      </c>
      <c r="H517" s="3">
        <f t="shared" si="64"/>
        <v>43586</v>
      </c>
      <c r="I517" s="3">
        <f t="shared" si="64"/>
        <v>43617</v>
      </c>
      <c r="J517" s="3">
        <f t="shared" si="64"/>
        <v>43647</v>
      </c>
      <c r="K517" s="3">
        <f t="shared" si="64"/>
        <v>43678</v>
      </c>
      <c r="L517" s="3">
        <f t="shared" si="64"/>
        <v>43709</v>
      </c>
      <c r="M517" s="3">
        <f t="shared" si="64"/>
        <v>43739</v>
      </c>
      <c r="N517" s="3">
        <f t="shared" si="64"/>
        <v>43770</v>
      </c>
      <c r="O517" s="3">
        <f t="shared" si="64"/>
        <v>43800</v>
      </c>
    </row>
    <row r="518" spans="1:15" ht="14.5" x14ac:dyDescent="0.35">
      <c r="B518" s="4" t="s">
        <v>2</v>
      </c>
    </row>
    <row r="519" spans="1:15" x14ac:dyDescent="0.3">
      <c r="A519" t="s">
        <v>31</v>
      </c>
      <c r="B519">
        <v>350.1</v>
      </c>
      <c r="C519" s="13">
        <v>0</v>
      </c>
      <c r="D519" s="13">
        <v>0</v>
      </c>
      <c r="E519" s="13">
        <v>0</v>
      </c>
      <c r="F519" s="13">
        <v>0</v>
      </c>
      <c r="G519" s="13">
        <v>0</v>
      </c>
      <c r="H519" s="13">
        <v>0</v>
      </c>
      <c r="I519" s="13">
        <v>0</v>
      </c>
      <c r="J519" s="13">
        <v>0</v>
      </c>
      <c r="K519" s="13">
        <v>0</v>
      </c>
      <c r="L519" s="13">
        <v>0</v>
      </c>
      <c r="M519" s="13">
        <v>0</v>
      </c>
      <c r="N519" s="13">
        <v>0</v>
      </c>
      <c r="O519" s="13">
        <v>0</v>
      </c>
    </row>
    <row r="520" spans="1:15" x14ac:dyDescent="0.3">
      <c r="A520" t="s">
        <v>31</v>
      </c>
      <c r="B520">
        <v>350.2</v>
      </c>
      <c r="C520" s="13">
        <v>0</v>
      </c>
      <c r="D520" s="13">
        <v>0</v>
      </c>
      <c r="E520" s="13">
        <v>0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0</v>
      </c>
      <c r="O520" s="13">
        <v>0</v>
      </c>
    </row>
    <row r="521" spans="1:15" x14ac:dyDescent="0.3">
      <c r="A521" t="s">
        <v>31</v>
      </c>
      <c r="B521">
        <v>352</v>
      </c>
      <c r="C521" s="13">
        <v>0</v>
      </c>
      <c r="D521" s="13">
        <v>0</v>
      </c>
      <c r="E521" s="13">
        <v>0</v>
      </c>
      <c r="F521" s="13">
        <v>0</v>
      </c>
      <c r="G521" s="13">
        <v>0</v>
      </c>
      <c r="H521" s="13">
        <v>0</v>
      </c>
      <c r="I521" s="13">
        <v>0</v>
      </c>
      <c r="J521" s="13">
        <v>0</v>
      </c>
      <c r="K521" s="13">
        <v>0</v>
      </c>
      <c r="L521" s="13">
        <v>0</v>
      </c>
      <c r="M521" s="13">
        <v>0</v>
      </c>
      <c r="N521" s="13">
        <v>0</v>
      </c>
      <c r="O521" s="13">
        <v>0</v>
      </c>
    </row>
    <row r="522" spans="1:15" x14ac:dyDescent="0.3">
      <c r="A522" t="s">
        <v>31</v>
      </c>
      <c r="B522">
        <v>353</v>
      </c>
      <c r="C522" s="13">
        <v>3046911.14</v>
      </c>
      <c r="D522" s="13">
        <v>3084212.95</v>
      </c>
      <c r="E522" s="13">
        <v>3091993.4200000004</v>
      </c>
      <c r="F522" s="13">
        <v>3120340.6200000006</v>
      </c>
      <c r="G522" s="13">
        <v>3144961.8000000007</v>
      </c>
      <c r="H522" s="13">
        <v>3151141.7100000009</v>
      </c>
      <c r="I522" s="13">
        <v>3151900.370000001</v>
      </c>
      <c r="J522" s="13">
        <v>3152039.4600000009</v>
      </c>
      <c r="K522" s="13">
        <v>3155354.0200000009</v>
      </c>
      <c r="L522" s="13">
        <v>3156224.790000001</v>
      </c>
      <c r="M522" s="13">
        <v>3156346.3000000007</v>
      </c>
      <c r="N522" s="13">
        <v>3156346.3000000007</v>
      </c>
      <c r="O522" s="13">
        <v>3156346.3000000007</v>
      </c>
    </row>
    <row r="523" spans="1:15" x14ac:dyDescent="0.3">
      <c r="A523" t="s">
        <v>31</v>
      </c>
      <c r="B523">
        <v>354</v>
      </c>
      <c r="C523" s="13">
        <v>0</v>
      </c>
      <c r="D523" s="13">
        <v>0</v>
      </c>
      <c r="E523" s="13">
        <v>0</v>
      </c>
      <c r="F523" s="13">
        <v>0</v>
      </c>
      <c r="G523" s="13">
        <v>0</v>
      </c>
      <c r="H523" s="13">
        <v>0</v>
      </c>
      <c r="I523" s="13">
        <v>0</v>
      </c>
      <c r="J523" s="13">
        <v>0</v>
      </c>
      <c r="K523" s="13">
        <v>0</v>
      </c>
      <c r="L523" s="13">
        <v>0</v>
      </c>
      <c r="M523" s="13">
        <v>0</v>
      </c>
      <c r="N523" s="13">
        <v>0</v>
      </c>
      <c r="O523" s="13">
        <v>0</v>
      </c>
    </row>
    <row r="524" spans="1:15" x14ac:dyDescent="0.3">
      <c r="A524" t="s">
        <v>31</v>
      </c>
      <c r="B524">
        <v>355</v>
      </c>
      <c r="C524" s="13">
        <v>0</v>
      </c>
      <c r="D524" s="13">
        <v>0</v>
      </c>
      <c r="E524" s="13">
        <v>0</v>
      </c>
      <c r="F524" s="13">
        <v>0</v>
      </c>
      <c r="G524" s="13">
        <v>0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</row>
    <row r="525" spans="1:15" x14ac:dyDescent="0.3">
      <c r="A525" t="s">
        <v>31</v>
      </c>
      <c r="B525">
        <v>356</v>
      </c>
      <c r="C525" s="13">
        <v>0</v>
      </c>
      <c r="D525" s="13">
        <v>0</v>
      </c>
      <c r="E525" s="13">
        <v>0</v>
      </c>
      <c r="F525" s="13">
        <v>0</v>
      </c>
      <c r="G525" s="13">
        <v>0</v>
      </c>
      <c r="H525" s="13">
        <v>0</v>
      </c>
      <c r="I525" s="13">
        <v>0</v>
      </c>
      <c r="J525" s="13">
        <v>0</v>
      </c>
      <c r="K525" s="13">
        <v>0</v>
      </c>
      <c r="L525" s="13">
        <v>0</v>
      </c>
      <c r="M525" s="13">
        <v>0</v>
      </c>
      <c r="N525" s="13">
        <v>0</v>
      </c>
      <c r="O525" s="13">
        <v>0</v>
      </c>
    </row>
    <row r="526" spans="1:15" x14ac:dyDescent="0.3">
      <c r="A526" t="s">
        <v>31</v>
      </c>
      <c r="B526">
        <v>357</v>
      </c>
      <c r="C526" s="13">
        <v>0</v>
      </c>
      <c r="D526" s="13">
        <v>0</v>
      </c>
      <c r="E526" s="13">
        <v>0</v>
      </c>
      <c r="F526" s="13">
        <v>0</v>
      </c>
      <c r="G526" s="13">
        <v>0</v>
      </c>
      <c r="H526" s="13">
        <v>0</v>
      </c>
      <c r="I526" s="13">
        <v>0</v>
      </c>
      <c r="J526" s="13">
        <v>0</v>
      </c>
      <c r="K526" s="13">
        <v>0</v>
      </c>
      <c r="L526" s="13">
        <v>0</v>
      </c>
      <c r="M526" s="13">
        <v>0</v>
      </c>
      <c r="N526" s="13">
        <v>0</v>
      </c>
      <c r="O526" s="13">
        <v>0</v>
      </c>
    </row>
    <row r="527" spans="1:15" x14ac:dyDescent="0.3">
      <c r="A527" t="s">
        <v>31</v>
      </c>
      <c r="B527">
        <v>358</v>
      </c>
      <c r="C527" s="13">
        <v>0</v>
      </c>
      <c r="D527" s="13">
        <v>0</v>
      </c>
      <c r="E527" s="13">
        <v>0</v>
      </c>
      <c r="F527" s="13">
        <v>0</v>
      </c>
      <c r="G527" s="13">
        <v>0</v>
      </c>
      <c r="H527" s="13">
        <v>0</v>
      </c>
      <c r="I527" s="13">
        <v>0</v>
      </c>
      <c r="J527" s="13">
        <v>0</v>
      </c>
      <c r="K527" s="13">
        <v>0</v>
      </c>
      <c r="L527" s="13">
        <v>0</v>
      </c>
      <c r="M527" s="13">
        <v>0</v>
      </c>
      <c r="N527" s="13">
        <v>0</v>
      </c>
      <c r="O527" s="13">
        <v>0</v>
      </c>
    </row>
    <row r="528" spans="1:15" x14ac:dyDescent="0.3">
      <c r="A528" t="s">
        <v>31</v>
      </c>
      <c r="B528">
        <v>359</v>
      </c>
      <c r="C528" s="13">
        <v>0</v>
      </c>
      <c r="D528" s="13">
        <v>0</v>
      </c>
      <c r="E528" s="13">
        <v>0</v>
      </c>
      <c r="F528" s="13">
        <v>0</v>
      </c>
      <c r="G528" s="13">
        <v>0</v>
      </c>
      <c r="H528" s="13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0</v>
      </c>
      <c r="N528" s="13">
        <v>0</v>
      </c>
      <c r="O528" s="13">
        <v>0</v>
      </c>
    </row>
    <row r="529" spans="1:15" ht="15" thickBot="1" x14ac:dyDescent="0.4">
      <c r="B529" s="4" t="s">
        <v>4</v>
      </c>
      <c r="C529" s="5">
        <f t="shared" ref="C529:O529" si="65">SUM(C519:C528)</f>
        <v>3046911.14</v>
      </c>
      <c r="D529" s="5">
        <f t="shared" si="65"/>
        <v>3084212.95</v>
      </c>
      <c r="E529" s="5">
        <f t="shared" si="65"/>
        <v>3091993.4200000004</v>
      </c>
      <c r="F529" s="5">
        <f t="shared" si="65"/>
        <v>3120340.6200000006</v>
      </c>
      <c r="G529" s="5">
        <f t="shared" si="65"/>
        <v>3144961.8000000007</v>
      </c>
      <c r="H529" s="5">
        <f t="shared" si="65"/>
        <v>3151141.7100000009</v>
      </c>
      <c r="I529" s="5">
        <f t="shared" si="65"/>
        <v>3151900.370000001</v>
      </c>
      <c r="J529" s="5">
        <f t="shared" si="65"/>
        <v>3152039.4600000009</v>
      </c>
      <c r="K529" s="5">
        <f t="shared" si="65"/>
        <v>3155354.0200000009</v>
      </c>
      <c r="L529" s="5">
        <f t="shared" si="65"/>
        <v>3156224.790000001</v>
      </c>
      <c r="M529" s="5">
        <f t="shared" si="65"/>
        <v>3156346.3000000007</v>
      </c>
      <c r="N529" s="5">
        <f t="shared" si="65"/>
        <v>3156346.3000000007</v>
      </c>
      <c r="O529" s="5">
        <f t="shared" si="65"/>
        <v>3156346.3000000007</v>
      </c>
    </row>
    <row r="530" spans="1:15" ht="13.5" thickTop="1" x14ac:dyDescent="0.3"/>
    <row r="531" spans="1:15" ht="14.5" x14ac:dyDescent="0.35">
      <c r="B531" s="4" t="s">
        <v>5</v>
      </c>
    </row>
    <row r="532" spans="1:15" x14ac:dyDescent="0.3">
      <c r="A532" t="s">
        <v>31</v>
      </c>
      <c r="B532">
        <v>360.1</v>
      </c>
      <c r="C532" s="7">
        <v>0</v>
      </c>
      <c r="D532" s="7">
        <v>0</v>
      </c>
      <c r="E532" s="7">
        <v>0</v>
      </c>
      <c r="F532" s="7">
        <v>0</v>
      </c>
      <c r="G532" s="7">
        <v>0</v>
      </c>
      <c r="H532" s="7">
        <v>0</v>
      </c>
      <c r="I532" s="7">
        <v>0</v>
      </c>
      <c r="J532" s="7">
        <v>0</v>
      </c>
      <c r="K532" s="7">
        <v>0</v>
      </c>
      <c r="L532" s="7">
        <v>0</v>
      </c>
      <c r="M532" s="7">
        <v>0</v>
      </c>
      <c r="N532" s="7">
        <v>0</v>
      </c>
      <c r="O532" s="7">
        <v>0</v>
      </c>
    </row>
    <row r="533" spans="1:15" x14ac:dyDescent="0.3">
      <c r="A533" t="s">
        <v>31</v>
      </c>
      <c r="B533">
        <v>360.2</v>
      </c>
      <c r="C533" s="7">
        <v>0</v>
      </c>
      <c r="D533" s="7">
        <v>0</v>
      </c>
      <c r="E533" s="7">
        <v>0</v>
      </c>
      <c r="F533" s="7">
        <v>0</v>
      </c>
      <c r="G533" s="7">
        <v>0</v>
      </c>
      <c r="H533" s="7">
        <v>0</v>
      </c>
      <c r="I533" s="7">
        <v>0</v>
      </c>
      <c r="J533" s="7">
        <v>0</v>
      </c>
      <c r="K533" s="7">
        <v>0</v>
      </c>
      <c r="L533" s="7">
        <v>0</v>
      </c>
      <c r="M533" s="7">
        <v>0</v>
      </c>
      <c r="N533" s="7">
        <v>0</v>
      </c>
      <c r="O533" s="7">
        <v>0</v>
      </c>
    </row>
    <row r="534" spans="1:15" x14ac:dyDescent="0.3">
      <c r="A534" t="s">
        <v>31</v>
      </c>
      <c r="B534">
        <v>361</v>
      </c>
      <c r="C534" s="7">
        <v>0</v>
      </c>
      <c r="D534" s="7">
        <v>0</v>
      </c>
      <c r="E534" s="7">
        <v>0</v>
      </c>
      <c r="F534" s="7">
        <v>0</v>
      </c>
      <c r="G534" s="7">
        <v>0</v>
      </c>
      <c r="H534" s="7">
        <v>0</v>
      </c>
      <c r="I534" s="7">
        <v>0</v>
      </c>
      <c r="J534" s="7">
        <v>0</v>
      </c>
      <c r="K534" s="7">
        <v>0</v>
      </c>
      <c r="L534" s="7">
        <v>0</v>
      </c>
      <c r="M534" s="7">
        <v>0</v>
      </c>
      <c r="N534" s="7">
        <v>0</v>
      </c>
      <c r="O534" s="7">
        <v>0</v>
      </c>
    </row>
    <row r="535" spans="1:15" x14ac:dyDescent="0.3">
      <c r="A535" t="s">
        <v>31</v>
      </c>
      <c r="B535">
        <v>362</v>
      </c>
      <c r="C535" s="7">
        <v>0</v>
      </c>
      <c r="D535" s="7">
        <v>0</v>
      </c>
      <c r="E535" s="7">
        <v>0</v>
      </c>
      <c r="F535" s="7">
        <v>0</v>
      </c>
      <c r="G535" s="7">
        <v>0</v>
      </c>
      <c r="H535" s="7">
        <v>0</v>
      </c>
      <c r="I535" s="7">
        <v>0</v>
      </c>
      <c r="J535" s="7">
        <v>0</v>
      </c>
      <c r="K535" s="7">
        <v>0</v>
      </c>
      <c r="L535" s="7">
        <v>0</v>
      </c>
      <c r="M535" s="7">
        <v>0</v>
      </c>
      <c r="N535" s="7">
        <v>0</v>
      </c>
      <c r="O535" s="7">
        <v>0</v>
      </c>
    </row>
    <row r="536" spans="1:15" x14ac:dyDescent="0.3">
      <c r="A536" t="s">
        <v>31</v>
      </c>
      <c r="B536">
        <v>364</v>
      </c>
      <c r="C536" s="7">
        <v>0</v>
      </c>
      <c r="D536" s="7">
        <v>0</v>
      </c>
      <c r="E536" s="7">
        <v>0</v>
      </c>
      <c r="F536" s="7">
        <v>0</v>
      </c>
      <c r="G536" s="7">
        <v>0</v>
      </c>
      <c r="H536" s="7">
        <v>0</v>
      </c>
      <c r="I536" s="7">
        <v>0</v>
      </c>
      <c r="J536" s="7">
        <v>0</v>
      </c>
      <c r="K536" s="7">
        <v>0</v>
      </c>
      <c r="L536" s="7">
        <v>0</v>
      </c>
      <c r="M536" s="7">
        <v>0</v>
      </c>
      <c r="N536" s="7">
        <v>0</v>
      </c>
      <c r="O536" s="7">
        <v>0</v>
      </c>
    </row>
    <row r="537" spans="1:15" x14ac:dyDescent="0.3">
      <c r="A537" t="s">
        <v>31</v>
      </c>
      <c r="B537">
        <v>365</v>
      </c>
      <c r="C537" s="7">
        <v>0</v>
      </c>
      <c r="D537" s="7">
        <v>0</v>
      </c>
      <c r="E537" s="7">
        <v>0</v>
      </c>
      <c r="F537" s="7">
        <v>0</v>
      </c>
      <c r="G537" s="7">
        <v>0</v>
      </c>
      <c r="H537" s="7">
        <v>0</v>
      </c>
      <c r="I537" s="7">
        <v>0</v>
      </c>
      <c r="J537" s="7">
        <v>0</v>
      </c>
      <c r="K537" s="7">
        <v>0</v>
      </c>
      <c r="L537" s="7">
        <v>0</v>
      </c>
      <c r="M537" s="7">
        <v>0</v>
      </c>
      <c r="N537" s="7">
        <v>0</v>
      </c>
      <c r="O537" s="7">
        <v>0</v>
      </c>
    </row>
    <row r="538" spans="1:15" x14ac:dyDescent="0.3">
      <c r="A538" t="s">
        <v>31</v>
      </c>
      <c r="B538">
        <v>366</v>
      </c>
      <c r="C538" s="7">
        <v>0</v>
      </c>
      <c r="D538" s="7">
        <v>0</v>
      </c>
      <c r="E538" s="7">
        <v>0</v>
      </c>
      <c r="F538" s="7">
        <v>0</v>
      </c>
      <c r="G538" s="7">
        <v>0</v>
      </c>
      <c r="H538" s="7">
        <v>0</v>
      </c>
      <c r="I538" s="7">
        <v>0</v>
      </c>
      <c r="J538" s="7">
        <v>0</v>
      </c>
      <c r="K538" s="7">
        <v>0</v>
      </c>
      <c r="L538" s="7">
        <v>0</v>
      </c>
      <c r="M538" s="7">
        <v>0</v>
      </c>
      <c r="N538" s="7">
        <v>0</v>
      </c>
      <c r="O538" s="7">
        <v>0</v>
      </c>
    </row>
    <row r="539" spans="1:15" x14ac:dyDescent="0.3">
      <c r="A539" t="s">
        <v>31</v>
      </c>
      <c r="B539">
        <v>367</v>
      </c>
      <c r="C539" s="7">
        <v>0</v>
      </c>
      <c r="D539" s="7">
        <v>0</v>
      </c>
      <c r="E539" s="7">
        <v>0</v>
      </c>
      <c r="F539" s="7">
        <v>0</v>
      </c>
      <c r="G539" s="7">
        <v>0</v>
      </c>
      <c r="H539" s="7">
        <v>0</v>
      </c>
      <c r="I539" s="7">
        <v>0</v>
      </c>
      <c r="J539" s="7">
        <v>0</v>
      </c>
      <c r="K539" s="7">
        <v>0</v>
      </c>
      <c r="L539" s="7">
        <v>0</v>
      </c>
      <c r="M539" s="7">
        <v>0</v>
      </c>
      <c r="N539" s="7">
        <v>0</v>
      </c>
      <c r="O539" s="7">
        <v>0</v>
      </c>
    </row>
    <row r="540" spans="1:15" x14ac:dyDescent="0.3">
      <c r="A540" t="s">
        <v>31</v>
      </c>
      <c r="B540">
        <v>368</v>
      </c>
      <c r="C540" s="7">
        <v>0</v>
      </c>
      <c r="D540" s="7">
        <v>0</v>
      </c>
      <c r="E540" s="7">
        <v>0</v>
      </c>
      <c r="F540" s="7">
        <v>0</v>
      </c>
      <c r="G540" s="7">
        <v>0</v>
      </c>
      <c r="H540" s="7">
        <v>0</v>
      </c>
      <c r="I540" s="7">
        <v>0</v>
      </c>
      <c r="J540" s="7">
        <v>0</v>
      </c>
      <c r="K540" s="7">
        <v>0</v>
      </c>
      <c r="L540" s="7">
        <v>0</v>
      </c>
      <c r="M540" s="7">
        <v>0</v>
      </c>
      <c r="N540" s="7">
        <v>0</v>
      </c>
      <c r="O540" s="7">
        <v>0</v>
      </c>
    </row>
    <row r="541" spans="1:15" x14ac:dyDescent="0.3">
      <c r="A541" t="s">
        <v>31</v>
      </c>
      <c r="B541">
        <v>369</v>
      </c>
      <c r="C541" s="7">
        <v>0</v>
      </c>
      <c r="D541" s="7">
        <v>0</v>
      </c>
      <c r="E541" s="7">
        <v>0</v>
      </c>
      <c r="F541" s="7">
        <v>0</v>
      </c>
      <c r="G541" s="7">
        <v>0</v>
      </c>
      <c r="H541" s="7">
        <v>0</v>
      </c>
      <c r="I541" s="7">
        <v>0</v>
      </c>
      <c r="J541" s="7">
        <v>0</v>
      </c>
      <c r="K541" s="7">
        <v>0</v>
      </c>
      <c r="L541" s="7">
        <v>0</v>
      </c>
      <c r="M541" s="7">
        <v>0</v>
      </c>
      <c r="N541" s="7">
        <v>0</v>
      </c>
      <c r="O541" s="7">
        <v>0</v>
      </c>
    </row>
    <row r="542" spans="1:15" x14ac:dyDescent="0.3">
      <c r="A542" t="s">
        <v>31</v>
      </c>
      <c r="B542">
        <v>370</v>
      </c>
      <c r="C542" s="7">
        <v>0</v>
      </c>
      <c r="D542" s="7">
        <v>0</v>
      </c>
      <c r="E542" s="7">
        <v>0</v>
      </c>
      <c r="F542" s="7">
        <v>0</v>
      </c>
      <c r="G542" s="7">
        <v>0</v>
      </c>
      <c r="H542" s="7">
        <v>0</v>
      </c>
      <c r="I542" s="7">
        <v>0</v>
      </c>
      <c r="J542" s="7">
        <v>0</v>
      </c>
      <c r="K542" s="7">
        <v>0</v>
      </c>
      <c r="L542" s="7">
        <v>0</v>
      </c>
      <c r="M542" s="7">
        <v>0</v>
      </c>
      <c r="N542" s="7">
        <v>0</v>
      </c>
      <c r="O542" s="7">
        <v>0</v>
      </c>
    </row>
    <row r="543" spans="1:15" x14ac:dyDescent="0.3">
      <c r="A543" t="s">
        <v>31</v>
      </c>
      <c r="B543">
        <v>373</v>
      </c>
      <c r="C543" s="7">
        <v>0</v>
      </c>
      <c r="D543" s="7">
        <v>0</v>
      </c>
      <c r="E543" s="7">
        <v>0</v>
      </c>
      <c r="F543" s="7">
        <v>0</v>
      </c>
      <c r="G543" s="7">
        <v>0</v>
      </c>
      <c r="H543" s="7">
        <v>0</v>
      </c>
      <c r="I543" s="7">
        <v>0</v>
      </c>
      <c r="J543" s="7">
        <v>0</v>
      </c>
      <c r="K543" s="7">
        <v>0</v>
      </c>
      <c r="L543" s="7">
        <v>0</v>
      </c>
      <c r="M543" s="7">
        <v>0</v>
      </c>
      <c r="N543" s="7">
        <v>0</v>
      </c>
      <c r="O543" s="7">
        <v>0</v>
      </c>
    </row>
    <row r="544" spans="1:15" ht="15" thickBot="1" x14ac:dyDescent="0.4">
      <c r="B544" s="4" t="s">
        <v>6</v>
      </c>
      <c r="C544" s="5">
        <f t="shared" ref="C544:O544" si="66">SUM(C532:C543)</f>
        <v>0</v>
      </c>
      <c r="D544" s="5">
        <f t="shared" si="66"/>
        <v>0</v>
      </c>
      <c r="E544" s="5">
        <f t="shared" si="66"/>
        <v>0</v>
      </c>
      <c r="F544" s="5">
        <f t="shared" si="66"/>
        <v>0</v>
      </c>
      <c r="G544" s="5">
        <f t="shared" si="66"/>
        <v>0</v>
      </c>
      <c r="H544" s="5">
        <f t="shared" si="66"/>
        <v>0</v>
      </c>
      <c r="I544" s="5">
        <f t="shared" si="66"/>
        <v>0</v>
      </c>
      <c r="J544" s="5">
        <f t="shared" si="66"/>
        <v>0</v>
      </c>
      <c r="K544" s="5">
        <f t="shared" si="66"/>
        <v>0</v>
      </c>
      <c r="L544" s="5">
        <f t="shared" si="66"/>
        <v>0</v>
      </c>
      <c r="M544" s="5">
        <f t="shared" si="66"/>
        <v>0</v>
      </c>
      <c r="N544" s="5">
        <f t="shared" si="66"/>
        <v>0</v>
      </c>
      <c r="O544" s="5">
        <f t="shared" si="66"/>
        <v>0</v>
      </c>
    </row>
    <row r="545" spans="1:15" ht="15.5" thickTop="1" thickBot="1" x14ac:dyDescent="0.4">
      <c r="B545" s="4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</row>
    <row r="546" spans="1:15" ht="15" thickBot="1" x14ac:dyDescent="0.4">
      <c r="B546" s="4" t="s">
        <v>7</v>
      </c>
      <c r="C546" s="9">
        <f t="shared" ref="C546:O546" si="67">C544+C529</f>
        <v>3046911.14</v>
      </c>
      <c r="D546" s="9">
        <f t="shared" si="67"/>
        <v>3084212.95</v>
      </c>
      <c r="E546" s="9">
        <f t="shared" si="67"/>
        <v>3091993.4200000004</v>
      </c>
      <c r="F546" s="9">
        <f t="shared" si="67"/>
        <v>3120340.6200000006</v>
      </c>
      <c r="G546" s="9">
        <f t="shared" si="67"/>
        <v>3144961.8000000007</v>
      </c>
      <c r="H546" s="9">
        <f t="shared" si="67"/>
        <v>3151141.7100000009</v>
      </c>
      <c r="I546" s="9">
        <f t="shared" si="67"/>
        <v>3151900.370000001</v>
      </c>
      <c r="J546" s="9">
        <f t="shared" si="67"/>
        <v>3152039.4600000009</v>
      </c>
      <c r="K546" s="9">
        <f t="shared" si="67"/>
        <v>3155354.0200000009</v>
      </c>
      <c r="L546" s="9">
        <f t="shared" si="67"/>
        <v>3156224.790000001</v>
      </c>
      <c r="M546" s="9">
        <f t="shared" si="67"/>
        <v>3156346.3000000007</v>
      </c>
      <c r="N546" s="9">
        <f t="shared" si="67"/>
        <v>3156346.3000000007</v>
      </c>
      <c r="O546" s="9">
        <f t="shared" si="67"/>
        <v>3156346.3000000007</v>
      </c>
    </row>
    <row r="548" spans="1:15" ht="15.5" x14ac:dyDescent="0.35">
      <c r="B548" s="2" t="s">
        <v>32</v>
      </c>
    </row>
    <row r="549" spans="1:15" ht="14.5" x14ac:dyDescent="0.35">
      <c r="C549" s="3">
        <f t="shared" ref="C549:O549" si="68">C517</f>
        <v>43435</v>
      </c>
      <c r="D549" s="3">
        <f t="shared" si="68"/>
        <v>43466</v>
      </c>
      <c r="E549" s="3">
        <f t="shared" si="68"/>
        <v>43497</v>
      </c>
      <c r="F549" s="3">
        <f t="shared" si="68"/>
        <v>43525</v>
      </c>
      <c r="G549" s="3">
        <f t="shared" si="68"/>
        <v>43556</v>
      </c>
      <c r="H549" s="3">
        <f t="shared" si="68"/>
        <v>43586</v>
      </c>
      <c r="I549" s="3">
        <f t="shared" si="68"/>
        <v>43617</v>
      </c>
      <c r="J549" s="3">
        <f t="shared" si="68"/>
        <v>43647</v>
      </c>
      <c r="K549" s="3">
        <f t="shared" si="68"/>
        <v>43678</v>
      </c>
      <c r="L549" s="3">
        <f t="shared" si="68"/>
        <v>43709</v>
      </c>
      <c r="M549" s="3">
        <f t="shared" si="68"/>
        <v>43739</v>
      </c>
      <c r="N549" s="3">
        <f t="shared" si="68"/>
        <v>43770</v>
      </c>
      <c r="O549" s="3">
        <f t="shared" si="68"/>
        <v>43800</v>
      </c>
    </row>
    <row r="550" spans="1:15" ht="14.5" x14ac:dyDescent="0.35">
      <c r="B550" s="4" t="s">
        <v>2</v>
      </c>
    </row>
    <row r="551" spans="1:15" x14ac:dyDescent="0.3">
      <c r="A551" t="s">
        <v>31</v>
      </c>
      <c r="B551">
        <v>350.1</v>
      </c>
      <c r="C551" s="13">
        <v>0</v>
      </c>
      <c r="D551" s="13">
        <v>0</v>
      </c>
      <c r="E551" s="13">
        <v>0</v>
      </c>
      <c r="F551" s="13">
        <v>0</v>
      </c>
      <c r="G551" s="13">
        <v>0</v>
      </c>
      <c r="H551" s="13">
        <v>0</v>
      </c>
      <c r="I551" s="13">
        <v>0</v>
      </c>
      <c r="J551" s="13">
        <v>0</v>
      </c>
      <c r="K551" s="13">
        <v>0</v>
      </c>
      <c r="L551" s="13">
        <v>0</v>
      </c>
      <c r="M551" s="13">
        <v>0</v>
      </c>
      <c r="N551" s="13">
        <v>0</v>
      </c>
      <c r="O551" s="13">
        <v>0</v>
      </c>
    </row>
    <row r="552" spans="1:15" x14ac:dyDescent="0.3">
      <c r="A552" t="s">
        <v>31</v>
      </c>
      <c r="B552">
        <v>350.2</v>
      </c>
      <c r="C552" s="13">
        <v>0</v>
      </c>
      <c r="D552" s="13">
        <v>0</v>
      </c>
      <c r="E552" s="13">
        <v>0</v>
      </c>
      <c r="F552" s="13">
        <v>0</v>
      </c>
      <c r="G552" s="13">
        <v>0</v>
      </c>
      <c r="H552" s="13">
        <v>0</v>
      </c>
      <c r="I552" s="13">
        <v>0</v>
      </c>
      <c r="J552" s="13">
        <v>0</v>
      </c>
      <c r="K552" s="13">
        <v>0</v>
      </c>
      <c r="L552" s="13">
        <v>0</v>
      </c>
      <c r="M552" s="13">
        <v>0</v>
      </c>
      <c r="N552" s="13">
        <v>0</v>
      </c>
      <c r="O552" s="13">
        <v>0</v>
      </c>
    </row>
    <row r="553" spans="1:15" x14ac:dyDescent="0.3">
      <c r="A553" t="s">
        <v>31</v>
      </c>
      <c r="B553">
        <v>352</v>
      </c>
      <c r="C553" s="13">
        <v>0</v>
      </c>
      <c r="D553" s="13">
        <v>0</v>
      </c>
      <c r="E553" s="13">
        <v>0</v>
      </c>
      <c r="F553" s="13">
        <v>0</v>
      </c>
      <c r="G553" s="13">
        <v>0</v>
      </c>
      <c r="H553" s="13">
        <v>0</v>
      </c>
      <c r="I553" s="13">
        <v>0</v>
      </c>
      <c r="J553" s="13">
        <v>0</v>
      </c>
      <c r="K553" s="13">
        <v>0</v>
      </c>
      <c r="L553" s="13">
        <v>0</v>
      </c>
      <c r="M553" s="13">
        <v>0</v>
      </c>
      <c r="N553" s="13">
        <v>0</v>
      </c>
      <c r="O553" s="13">
        <v>0</v>
      </c>
    </row>
    <row r="554" spans="1:15" x14ac:dyDescent="0.3">
      <c r="A554" t="s">
        <v>31</v>
      </c>
      <c r="B554">
        <v>353</v>
      </c>
      <c r="C554" s="13">
        <v>24982.966493333333</v>
      </c>
      <c r="D554" s="13">
        <v>31254.525256500001</v>
      </c>
      <c r="E554" s="13">
        <v>37602.863578583332</v>
      </c>
      <c r="F554" s="13">
        <v>43967.21670141667</v>
      </c>
      <c r="G554" s="13">
        <v>50389.917810916675</v>
      </c>
      <c r="H554" s="13">
        <v>56863.297515916667</v>
      </c>
      <c r="I554" s="13">
        <v>63349.397535666678</v>
      </c>
      <c r="J554" s="13">
        <v>69837.059130583337</v>
      </c>
      <c r="K554" s="13">
        <v>76325.00701908335</v>
      </c>
      <c r="L554" s="13">
        <v>82819.777376916696</v>
      </c>
      <c r="M554" s="13">
        <v>89316.340069666694</v>
      </c>
      <c r="N554" s="13">
        <v>96429.517161861135</v>
      </c>
      <c r="O554" s="13">
        <v>103899.53673852779</v>
      </c>
    </row>
    <row r="555" spans="1:15" x14ac:dyDescent="0.3">
      <c r="A555" t="s">
        <v>31</v>
      </c>
      <c r="B555">
        <v>354</v>
      </c>
      <c r="C555" s="13">
        <v>0</v>
      </c>
      <c r="D555" s="13">
        <v>0</v>
      </c>
      <c r="E555" s="13">
        <v>0</v>
      </c>
      <c r="F555" s="13">
        <v>0</v>
      </c>
      <c r="G555" s="13">
        <v>0</v>
      </c>
      <c r="H555" s="13">
        <v>0</v>
      </c>
      <c r="I555" s="13">
        <v>0</v>
      </c>
      <c r="J555" s="13">
        <v>0</v>
      </c>
      <c r="K555" s="13">
        <v>0</v>
      </c>
      <c r="L555" s="13">
        <v>0</v>
      </c>
      <c r="M555" s="13">
        <v>0</v>
      </c>
      <c r="N555" s="13">
        <v>0</v>
      </c>
      <c r="O555" s="13">
        <v>0</v>
      </c>
    </row>
    <row r="556" spans="1:15" x14ac:dyDescent="0.3">
      <c r="A556" t="s">
        <v>31</v>
      </c>
      <c r="B556">
        <v>355</v>
      </c>
      <c r="C556" s="13">
        <v>0</v>
      </c>
      <c r="D556" s="13">
        <v>0</v>
      </c>
      <c r="E556" s="13">
        <v>0</v>
      </c>
      <c r="F556" s="13">
        <v>0</v>
      </c>
      <c r="G556" s="13">
        <v>0</v>
      </c>
      <c r="H556" s="13">
        <v>0</v>
      </c>
      <c r="I556" s="13">
        <v>0</v>
      </c>
      <c r="J556" s="13">
        <v>0</v>
      </c>
      <c r="K556" s="13">
        <v>0</v>
      </c>
      <c r="L556" s="13">
        <v>0</v>
      </c>
      <c r="M556" s="13">
        <v>0</v>
      </c>
      <c r="N556" s="13">
        <v>0</v>
      </c>
      <c r="O556" s="13">
        <v>0</v>
      </c>
    </row>
    <row r="557" spans="1:15" x14ac:dyDescent="0.3">
      <c r="A557" t="s">
        <v>31</v>
      </c>
      <c r="B557">
        <v>356</v>
      </c>
      <c r="C557" s="13">
        <v>0</v>
      </c>
      <c r="D557" s="13">
        <v>0</v>
      </c>
      <c r="E557" s="13">
        <v>0</v>
      </c>
      <c r="F557" s="13">
        <v>0</v>
      </c>
      <c r="G557" s="13">
        <v>0</v>
      </c>
      <c r="H557" s="13">
        <v>0</v>
      </c>
      <c r="I557" s="13">
        <v>0</v>
      </c>
      <c r="J557" s="13">
        <v>0</v>
      </c>
      <c r="K557" s="13">
        <v>0</v>
      </c>
      <c r="L557" s="13">
        <v>0</v>
      </c>
      <c r="M557" s="13">
        <v>0</v>
      </c>
      <c r="N557" s="13">
        <v>0</v>
      </c>
      <c r="O557" s="13">
        <v>0</v>
      </c>
    </row>
    <row r="558" spans="1:15" x14ac:dyDescent="0.3">
      <c r="A558" t="s">
        <v>31</v>
      </c>
      <c r="B558">
        <v>357</v>
      </c>
      <c r="C558" s="13">
        <v>0</v>
      </c>
      <c r="D558" s="13">
        <v>0</v>
      </c>
      <c r="E558" s="13">
        <v>0</v>
      </c>
      <c r="F558" s="13">
        <v>0</v>
      </c>
      <c r="G558" s="13">
        <v>0</v>
      </c>
      <c r="H558" s="13">
        <v>0</v>
      </c>
      <c r="I558" s="13">
        <v>0</v>
      </c>
      <c r="J558" s="13">
        <v>0</v>
      </c>
      <c r="K558" s="13">
        <v>0</v>
      </c>
      <c r="L558" s="13">
        <v>0</v>
      </c>
      <c r="M558" s="13">
        <v>0</v>
      </c>
      <c r="N558" s="13">
        <v>0</v>
      </c>
      <c r="O558" s="13">
        <v>0</v>
      </c>
    </row>
    <row r="559" spans="1:15" x14ac:dyDescent="0.3">
      <c r="A559" t="s">
        <v>31</v>
      </c>
      <c r="B559">
        <v>358</v>
      </c>
      <c r="C559" s="13">
        <v>0</v>
      </c>
      <c r="D559" s="13">
        <v>0</v>
      </c>
      <c r="E559" s="13">
        <v>0</v>
      </c>
      <c r="F559" s="13">
        <v>0</v>
      </c>
      <c r="G559" s="13">
        <v>0</v>
      </c>
      <c r="H559" s="13">
        <v>0</v>
      </c>
      <c r="I559" s="13">
        <v>0</v>
      </c>
      <c r="J559" s="13">
        <v>0</v>
      </c>
      <c r="K559" s="13">
        <v>0</v>
      </c>
      <c r="L559" s="13">
        <v>0</v>
      </c>
      <c r="M559" s="13">
        <v>0</v>
      </c>
      <c r="N559" s="13">
        <v>0</v>
      </c>
      <c r="O559" s="13">
        <v>0</v>
      </c>
    </row>
    <row r="560" spans="1:15" x14ac:dyDescent="0.3">
      <c r="A560" t="s">
        <v>31</v>
      </c>
      <c r="B560">
        <v>359</v>
      </c>
      <c r="C560" s="13">
        <v>0</v>
      </c>
      <c r="D560" s="13">
        <v>0</v>
      </c>
      <c r="E560" s="13">
        <v>0</v>
      </c>
      <c r="F560" s="13">
        <v>0</v>
      </c>
      <c r="G560" s="13">
        <v>0</v>
      </c>
      <c r="H560" s="13">
        <v>0</v>
      </c>
      <c r="I560" s="13">
        <v>0</v>
      </c>
      <c r="J560" s="13">
        <v>0</v>
      </c>
      <c r="K560" s="13">
        <v>0</v>
      </c>
      <c r="L560" s="13">
        <v>0</v>
      </c>
      <c r="M560" s="13">
        <v>0</v>
      </c>
      <c r="N560" s="13">
        <v>0</v>
      </c>
      <c r="O560" s="13">
        <v>0</v>
      </c>
    </row>
    <row r="561" spans="1:15" ht="15" thickBot="1" x14ac:dyDescent="0.4">
      <c r="B561" s="4" t="s">
        <v>4</v>
      </c>
      <c r="C561" s="15">
        <f t="shared" ref="C561:O561" si="69">SUM(C551:C560)</f>
        <v>24982.966493333333</v>
      </c>
      <c r="D561" s="15">
        <f t="shared" si="69"/>
        <v>31254.525256500001</v>
      </c>
      <c r="E561" s="15">
        <f t="shared" si="69"/>
        <v>37602.863578583332</v>
      </c>
      <c r="F561" s="15">
        <f t="shared" si="69"/>
        <v>43967.21670141667</v>
      </c>
      <c r="G561" s="15">
        <f t="shared" si="69"/>
        <v>50389.917810916675</v>
      </c>
      <c r="H561" s="15">
        <f t="shared" si="69"/>
        <v>56863.297515916667</v>
      </c>
      <c r="I561" s="15">
        <f t="shared" si="69"/>
        <v>63349.397535666678</v>
      </c>
      <c r="J561" s="15">
        <f t="shared" si="69"/>
        <v>69837.059130583337</v>
      </c>
      <c r="K561" s="15">
        <f t="shared" si="69"/>
        <v>76325.00701908335</v>
      </c>
      <c r="L561" s="15">
        <f t="shared" si="69"/>
        <v>82819.777376916696</v>
      </c>
      <c r="M561" s="15">
        <f t="shared" si="69"/>
        <v>89316.340069666694</v>
      </c>
      <c r="N561" s="15">
        <f t="shared" si="69"/>
        <v>96429.517161861135</v>
      </c>
      <c r="O561" s="15">
        <f t="shared" si="69"/>
        <v>103899.53673852779</v>
      </c>
    </row>
    <row r="562" spans="1:15" ht="13.5" thickTop="1" x14ac:dyDescent="0.3"/>
    <row r="563" spans="1:15" ht="14.5" x14ac:dyDescent="0.35">
      <c r="B563" s="4" t="s">
        <v>5</v>
      </c>
    </row>
    <row r="564" spans="1:15" x14ac:dyDescent="0.3">
      <c r="A564" t="s">
        <v>31</v>
      </c>
      <c r="B564">
        <v>360.1</v>
      </c>
      <c r="C564" s="7">
        <v>0</v>
      </c>
      <c r="D564" s="7">
        <v>0</v>
      </c>
      <c r="E564" s="7">
        <v>0</v>
      </c>
      <c r="F564" s="7">
        <v>0</v>
      </c>
      <c r="G564" s="7">
        <v>0</v>
      </c>
      <c r="H564" s="7">
        <v>0</v>
      </c>
      <c r="I564" s="7">
        <v>0</v>
      </c>
      <c r="J564" s="7">
        <v>0</v>
      </c>
      <c r="K564" s="7">
        <v>0</v>
      </c>
      <c r="L564" s="7">
        <v>0</v>
      </c>
      <c r="M564" s="7">
        <v>0</v>
      </c>
      <c r="N564" s="7">
        <v>0</v>
      </c>
      <c r="O564" s="7">
        <v>0</v>
      </c>
    </row>
    <row r="565" spans="1:15" x14ac:dyDescent="0.3">
      <c r="A565" t="s">
        <v>31</v>
      </c>
      <c r="B565">
        <v>360.2</v>
      </c>
      <c r="C565" s="7">
        <v>0</v>
      </c>
      <c r="D565" s="7">
        <v>0</v>
      </c>
      <c r="E565" s="7">
        <v>0</v>
      </c>
      <c r="F565" s="7">
        <v>0</v>
      </c>
      <c r="G565" s="7">
        <v>0</v>
      </c>
      <c r="H565" s="7">
        <v>0</v>
      </c>
      <c r="I565" s="7">
        <v>0</v>
      </c>
      <c r="J565" s="7">
        <v>0</v>
      </c>
      <c r="K565" s="7">
        <v>0</v>
      </c>
      <c r="L565" s="7">
        <v>0</v>
      </c>
      <c r="M565" s="7">
        <v>0</v>
      </c>
      <c r="N565" s="7">
        <v>0</v>
      </c>
      <c r="O565" s="7">
        <v>0</v>
      </c>
    </row>
    <row r="566" spans="1:15" x14ac:dyDescent="0.3">
      <c r="A566" t="s">
        <v>31</v>
      </c>
      <c r="B566">
        <v>361</v>
      </c>
      <c r="C566" s="7">
        <v>0</v>
      </c>
      <c r="D566" s="7">
        <v>0</v>
      </c>
      <c r="E566" s="7">
        <v>0</v>
      </c>
      <c r="F566" s="7">
        <v>0</v>
      </c>
      <c r="G566" s="7">
        <v>0</v>
      </c>
      <c r="H566" s="7">
        <v>0</v>
      </c>
      <c r="I566" s="7">
        <v>0</v>
      </c>
      <c r="J566" s="7">
        <v>0</v>
      </c>
      <c r="K566" s="7">
        <v>0</v>
      </c>
      <c r="L566" s="7">
        <v>0</v>
      </c>
      <c r="M566" s="7">
        <v>0</v>
      </c>
      <c r="N566" s="7">
        <v>0</v>
      </c>
      <c r="O566" s="7">
        <v>0</v>
      </c>
    </row>
    <row r="567" spans="1:15" x14ac:dyDescent="0.3">
      <c r="A567" t="s">
        <v>31</v>
      </c>
      <c r="B567">
        <v>362</v>
      </c>
      <c r="C567" s="7">
        <v>0</v>
      </c>
      <c r="D567" s="7">
        <v>0</v>
      </c>
      <c r="E567" s="7">
        <v>0</v>
      </c>
      <c r="F567" s="7">
        <v>0</v>
      </c>
      <c r="G567" s="7">
        <v>0</v>
      </c>
      <c r="H567" s="7">
        <v>0</v>
      </c>
      <c r="I567" s="7">
        <v>0</v>
      </c>
      <c r="J567" s="7">
        <v>0</v>
      </c>
      <c r="K567" s="7">
        <v>0</v>
      </c>
      <c r="L567" s="7">
        <v>0</v>
      </c>
      <c r="M567" s="7">
        <v>0</v>
      </c>
      <c r="N567" s="7">
        <v>0</v>
      </c>
      <c r="O567" s="7">
        <v>0</v>
      </c>
    </row>
    <row r="568" spans="1:15" x14ac:dyDescent="0.3">
      <c r="A568" t="s">
        <v>31</v>
      </c>
      <c r="B568">
        <v>364</v>
      </c>
      <c r="C568" s="7">
        <v>0</v>
      </c>
      <c r="D568" s="7">
        <v>0</v>
      </c>
      <c r="E568" s="7">
        <v>0</v>
      </c>
      <c r="F568" s="7">
        <v>0</v>
      </c>
      <c r="G568" s="7">
        <v>0</v>
      </c>
      <c r="H568" s="7">
        <v>0</v>
      </c>
      <c r="I568" s="7">
        <v>0</v>
      </c>
      <c r="J568" s="7">
        <v>0</v>
      </c>
      <c r="K568" s="7">
        <v>0</v>
      </c>
      <c r="L568" s="7">
        <v>0</v>
      </c>
      <c r="M568" s="7">
        <v>0</v>
      </c>
      <c r="N568" s="7">
        <v>0</v>
      </c>
      <c r="O568" s="7">
        <v>0</v>
      </c>
    </row>
    <row r="569" spans="1:15" x14ac:dyDescent="0.3">
      <c r="A569" t="s">
        <v>31</v>
      </c>
      <c r="B569">
        <v>365</v>
      </c>
      <c r="C569" s="7">
        <v>0</v>
      </c>
      <c r="D569" s="7">
        <v>0</v>
      </c>
      <c r="E569" s="7">
        <v>0</v>
      </c>
      <c r="F569" s="7">
        <v>0</v>
      </c>
      <c r="G569" s="7">
        <v>0</v>
      </c>
      <c r="H569" s="7">
        <v>0</v>
      </c>
      <c r="I569" s="7">
        <v>0</v>
      </c>
      <c r="J569" s="7">
        <v>0</v>
      </c>
      <c r="K569" s="7">
        <v>0</v>
      </c>
      <c r="L569" s="7">
        <v>0</v>
      </c>
      <c r="M569" s="7">
        <v>0</v>
      </c>
      <c r="N569" s="7">
        <v>0</v>
      </c>
      <c r="O569" s="7">
        <v>0</v>
      </c>
    </row>
    <row r="570" spans="1:15" x14ac:dyDescent="0.3">
      <c r="A570" t="s">
        <v>31</v>
      </c>
      <c r="B570">
        <v>366</v>
      </c>
      <c r="C570" s="7">
        <v>0</v>
      </c>
      <c r="D570" s="7">
        <v>0</v>
      </c>
      <c r="E570" s="7">
        <v>0</v>
      </c>
      <c r="F570" s="7">
        <v>0</v>
      </c>
      <c r="G570" s="7">
        <v>0</v>
      </c>
      <c r="H570" s="7">
        <v>0</v>
      </c>
      <c r="I570" s="7">
        <v>0</v>
      </c>
      <c r="J570" s="7">
        <v>0</v>
      </c>
      <c r="K570" s="7">
        <v>0</v>
      </c>
      <c r="L570" s="7">
        <v>0</v>
      </c>
      <c r="M570" s="7">
        <v>0</v>
      </c>
      <c r="N570" s="7">
        <v>0</v>
      </c>
      <c r="O570" s="7">
        <v>0</v>
      </c>
    </row>
    <row r="571" spans="1:15" x14ac:dyDescent="0.3">
      <c r="A571" t="s">
        <v>31</v>
      </c>
      <c r="B571">
        <v>367</v>
      </c>
      <c r="C571" s="7">
        <v>0</v>
      </c>
      <c r="D571" s="7">
        <v>0</v>
      </c>
      <c r="E571" s="7">
        <v>0</v>
      </c>
      <c r="F571" s="7">
        <v>0</v>
      </c>
      <c r="G571" s="7">
        <v>0</v>
      </c>
      <c r="H571" s="7">
        <v>0</v>
      </c>
      <c r="I571" s="7">
        <v>0</v>
      </c>
      <c r="J571" s="7">
        <v>0</v>
      </c>
      <c r="K571" s="7">
        <v>0</v>
      </c>
      <c r="L571" s="7">
        <v>0</v>
      </c>
      <c r="M571" s="7">
        <v>0</v>
      </c>
      <c r="N571" s="7">
        <v>0</v>
      </c>
      <c r="O571" s="7">
        <v>0</v>
      </c>
    </row>
    <row r="572" spans="1:15" x14ac:dyDescent="0.3">
      <c r="A572" t="s">
        <v>31</v>
      </c>
      <c r="B572">
        <v>368</v>
      </c>
      <c r="C572" s="7">
        <v>0</v>
      </c>
      <c r="D572" s="7">
        <v>0</v>
      </c>
      <c r="E572" s="7">
        <v>0</v>
      </c>
      <c r="F572" s="7">
        <v>0</v>
      </c>
      <c r="G572" s="7">
        <v>0</v>
      </c>
      <c r="H572" s="7">
        <v>0</v>
      </c>
      <c r="I572" s="7">
        <v>0</v>
      </c>
      <c r="J572" s="7">
        <v>0</v>
      </c>
      <c r="K572" s="7">
        <v>0</v>
      </c>
      <c r="L572" s="7">
        <v>0</v>
      </c>
      <c r="M572" s="7">
        <v>0</v>
      </c>
      <c r="N572" s="7">
        <v>0</v>
      </c>
      <c r="O572" s="7">
        <v>0</v>
      </c>
    </row>
    <row r="573" spans="1:15" x14ac:dyDescent="0.3">
      <c r="A573" t="s">
        <v>31</v>
      </c>
      <c r="B573">
        <v>369</v>
      </c>
      <c r="C573" s="7">
        <v>0</v>
      </c>
      <c r="D573" s="7">
        <v>0</v>
      </c>
      <c r="E573" s="7">
        <v>0</v>
      </c>
      <c r="F573" s="7">
        <v>0</v>
      </c>
      <c r="G573" s="7">
        <v>0</v>
      </c>
      <c r="H573" s="7">
        <v>0</v>
      </c>
      <c r="I573" s="7">
        <v>0</v>
      </c>
      <c r="J573" s="7">
        <v>0</v>
      </c>
      <c r="K573" s="7">
        <v>0</v>
      </c>
      <c r="L573" s="7">
        <v>0</v>
      </c>
      <c r="M573" s="7">
        <v>0</v>
      </c>
      <c r="N573" s="7">
        <v>0</v>
      </c>
      <c r="O573" s="7">
        <v>0</v>
      </c>
    </row>
    <row r="574" spans="1:15" x14ac:dyDescent="0.3">
      <c r="A574" t="s">
        <v>31</v>
      </c>
      <c r="B574">
        <v>370</v>
      </c>
      <c r="C574" s="7">
        <v>0</v>
      </c>
      <c r="D574" s="7">
        <v>0</v>
      </c>
      <c r="E574" s="7">
        <v>0</v>
      </c>
      <c r="F574" s="7">
        <v>0</v>
      </c>
      <c r="G574" s="7">
        <v>0</v>
      </c>
      <c r="H574" s="7">
        <v>0</v>
      </c>
      <c r="I574" s="7">
        <v>0</v>
      </c>
      <c r="J574" s="7">
        <v>0</v>
      </c>
      <c r="K574" s="7">
        <v>0</v>
      </c>
      <c r="L574" s="7">
        <v>0</v>
      </c>
      <c r="M574" s="7">
        <v>0</v>
      </c>
      <c r="N574" s="7">
        <v>0</v>
      </c>
      <c r="O574" s="7">
        <v>0</v>
      </c>
    </row>
    <row r="575" spans="1:15" x14ac:dyDescent="0.3">
      <c r="A575" t="s">
        <v>31</v>
      </c>
      <c r="B575">
        <v>373</v>
      </c>
      <c r="C575" s="7">
        <v>0</v>
      </c>
      <c r="D575" s="7">
        <v>0</v>
      </c>
      <c r="E575" s="7">
        <v>0</v>
      </c>
      <c r="F575" s="7">
        <v>0</v>
      </c>
      <c r="G575" s="7">
        <v>0</v>
      </c>
      <c r="H575" s="7">
        <v>0</v>
      </c>
      <c r="I575" s="7">
        <v>0</v>
      </c>
      <c r="J575" s="7">
        <v>0</v>
      </c>
      <c r="K575" s="7">
        <v>0</v>
      </c>
      <c r="L575" s="7">
        <v>0</v>
      </c>
      <c r="M575" s="7">
        <v>0</v>
      </c>
      <c r="N575" s="7">
        <v>0</v>
      </c>
      <c r="O575" s="7">
        <v>0</v>
      </c>
    </row>
    <row r="576" spans="1:15" ht="15" thickBot="1" x14ac:dyDescent="0.4">
      <c r="B576" s="4" t="s">
        <v>6</v>
      </c>
      <c r="C576" s="5">
        <f t="shared" ref="C576:O576" si="70">SUM(C564:C575)</f>
        <v>0</v>
      </c>
      <c r="D576" s="5">
        <f t="shared" si="70"/>
        <v>0</v>
      </c>
      <c r="E576" s="5">
        <f t="shared" si="70"/>
        <v>0</v>
      </c>
      <c r="F576" s="5">
        <f t="shared" si="70"/>
        <v>0</v>
      </c>
      <c r="G576" s="5">
        <f t="shared" si="70"/>
        <v>0</v>
      </c>
      <c r="H576" s="5">
        <f t="shared" si="70"/>
        <v>0</v>
      </c>
      <c r="I576" s="5">
        <f t="shared" si="70"/>
        <v>0</v>
      </c>
      <c r="J576" s="5">
        <f t="shared" si="70"/>
        <v>0</v>
      </c>
      <c r="K576" s="5">
        <f t="shared" si="70"/>
        <v>0</v>
      </c>
      <c r="L576" s="5">
        <f t="shared" si="70"/>
        <v>0</v>
      </c>
      <c r="M576" s="5">
        <f t="shared" si="70"/>
        <v>0</v>
      </c>
      <c r="N576" s="5">
        <f t="shared" si="70"/>
        <v>0</v>
      </c>
      <c r="O576" s="5">
        <f t="shared" si="70"/>
        <v>0</v>
      </c>
    </row>
    <row r="577" spans="1:15" ht="15.5" thickTop="1" thickBot="1" x14ac:dyDescent="0.4">
      <c r="B577" s="4"/>
    </row>
    <row r="578" spans="1:15" ht="15" thickBot="1" x14ac:dyDescent="0.4">
      <c r="B578" s="4" t="s">
        <v>7</v>
      </c>
      <c r="C578" s="9">
        <f t="shared" ref="C578:O578" si="71">C576+C561</f>
        <v>24982.966493333333</v>
      </c>
      <c r="D578" s="9">
        <f t="shared" si="71"/>
        <v>31254.525256500001</v>
      </c>
      <c r="E578" s="9">
        <f t="shared" si="71"/>
        <v>37602.863578583332</v>
      </c>
      <c r="F578" s="9">
        <f t="shared" si="71"/>
        <v>43967.21670141667</v>
      </c>
      <c r="G578" s="9">
        <f t="shared" si="71"/>
        <v>50389.917810916675</v>
      </c>
      <c r="H578" s="9">
        <f t="shared" si="71"/>
        <v>56863.297515916667</v>
      </c>
      <c r="I578" s="9">
        <f t="shared" si="71"/>
        <v>63349.397535666678</v>
      </c>
      <c r="J578" s="9">
        <f t="shared" si="71"/>
        <v>69837.059130583337</v>
      </c>
      <c r="K578" s="9">
        <f t="shared" si="71"/>
        <v>76325.00701908335</v>
      </c>
      <c r="L578" s="9">
        <f t="shared" si="71"/>
        <v>82819.777376916696</v>
      </c>
      <c r="M578" s="9">
        <f t="shared" si="71"/>
        <v>89316.340069666694</v>
      </c>
      <c r="N578" s="9">
        <f t="shared" si="71"/>
        <v>96429.517161861135</v>
      </c>
      <c r="O578" s="9">
        <f t="shared" si="71"/>
        <v>103899.53673852779</v>
      </c>
    </row>
    <row r="579" spans="1:15" ht="14.5" x14ac:dyDescent="0.35">
      <c r="B579" s="4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</row>
    <row r="580" spans="1:15" ht="15.5" x14ac:dyDescent="0.35">
      <c r="B580" s="16" t="s">
        <v>33</v>
      </c>
    </row>
    <row r="581" spans="1:15" ht="14.5" x14ac:dyDescent="0.35">
      <c r="C581" s="3">
        <f t="shared" ref="C581:O581" si="72">C549</f>
        <v>43435</v>
      </c>
      <c r="D581" s="3">
        <f t="shared" si="72"/>
        <v>43466</v>
      </c>
      <c r="E581" s="3">
        <f t="shared" si="72"/>
        <v>43497</v>
      </c>
      <c r="F581" s="3">
        <f t="shared" si="72"/>
        <v>43525</v>
      </c>
      <c r="G581" s="3">
        <f t="shared" si="72"/>
        <v>43556</v>
      </c>
      <c r="H581" s="3">
        <f t="shared" si="72"/>
        <v>43586</v>
      </c>
      <c r="I581" s="3">
        <f t="shared" si="72"/>
        <v>43617</v>
      </c>
      <c r="J581" s="3">
        <f t="shared" si="72"/>
        <v>43647</v>
      </c>
      <c r="K581" s="3">
        <f t="shared" si="72"/>
        <v>43678</v>
      </c>
      <c r="L581" s="3">
        <f t="shared" si="72"/>
        <v>43709</v>
      </c>
      <c r="M581" s="3">
        <f t="shared" si="72"/>
        <v>43739</v>
      </c>
      <c r="N581" s="3">
        <f t="shared" si="72"/>
        <v>43770</v>
      </c>
      <c r="O581" s="3">
        <f t="shared" si="72"/>
        <v>43800</v>
      </c>
    </row>
    <row r="582" spans="1:15" ht="14.5" x14ac:dyDescent="0.35">
      <c r="B582" s="4" t="s">
        <v>2</v>
      </c>
    </row>
    <row r="583" spans="1:15" x14ac:dyDescent="0.3">
      <c r="A583" t="s">
        <v>34</v>
      </c>
      <c r="B583">
        <v>350.1</v>
      </c>
      <c r="C583" s="13">
        <v>0</v>
      </c>
      <c r="D583" s="13">
        <v>0</v>
      </c>
      <c r="E583" s="13">
        <v>0</v>
      </c>
      <c r="F583" s="13">
        <v>0</v>
      </c>
      <c r="G583" s="13">
        <v>0</v>
      </c>
      <c r="H583" s="13">
        <v>0</v>
      </c>
      <c r="I583" s="13">
        <v>0</v>
      </c>
      <c r="J583" s="13">
        <v>0</v>
      </c>
      <c r="K583" s="13">
        <v>0</v>
      </c>
      <c r="L583" s="13">
        <v>0</v>
      </c>
      <c r="M583" s="13">
        <v>0</v>
      </c>
      <c r="N583" s="13">
        <v>0</v>
      </c>
      <c r="O583" s="13">
        <v>0</v>
      </c>
    </row>
    <row r="584" spans="1:15" x14ac:dyDescent="0.3">
      <c r="A584" t="s">
        <v>34</v>
      </c>
      <c r="B584">
        <v>350.2</v>
      </c>
      <c r="C584" s="13">
        <v>0</v>
      </c>
      <c r="D584" s="13">
        <v>0</v>
      </c>
      <c r="E584" s="13">
        <v>0</v>
      </c>
      <c r="F584" s="13">
        <v>0</v>
      </c>
      <c r="G584" s="13">
        <v>0</v>
      </c>
      <c r="H584" s="13">
        <v>0</v>
      </c>
      <c r="I584" s="13">
        <v>0</v>
      </c>
      <c r="J584" s="13">
        <v>0</v>
      </c>
      <c r="K584" s="13">
        <v>0</v>
      </c>
      <c r="L584" s="13">
        <v>0</v>
      </c>
      <c r="M584" s="13">
        <v>0</v>
      </c>
      <c r="N584" s="13">
        <v>0</v>
      </c>
      <c r="O584" s="13">
        <v>0</v>
      </c>
    </row>
    <row r="585" spans="1:15" x14ac:dyDescent="0.3">
      <c r="A585" t="s">
        <v>34</v>
      </c>
      <c r="B585">
        <v>352</v>
      </c>
      <c r="C585" s="13">
        <v>0</v>
      </c>
      <c r="D585" s="13">
        <v>0</v>
      </c>
      <c r="E585" s="13">
        <v>0</v>
      </c>
      <c r="F585" s="13">
        <v>0</v>
      </c>
      <c r="G585" s="13">
        <v>0</v>
      </c>
      <c r="H585" s="13">
        <v>0</v>
      </c>
      <c r="I585" s="13">
        <v>0</v>
      </c>
      <c r="J585" s="13">
        <v>0</v>
      </c>
      <c r="K585" s="13">
        <v>0</v>
      </c>
      <c r="L585" s="13">
        <v>0</v>
      </c>
      <c r="M585" s="13">
        <v>0</v>
      </c>
      <c r="N585" s="13">
        <v>0</v>
      </c>
      <c r="O585" s="13">
        <v>0</v>
      </c>
    </row>
    <row r="586" spans="1:15" x14ac:dyDescent="0.3">
      <c r="A586" t="s">
        <v>34</v>
      </c>
      <c r="B586">
        <v>353</v>
      </c>
      <c r="C586" s="13">
        <v>0</v>
      </c>
      <c r="D586" s="13">
        <v>0</v>
      </c>
      <c r="E586" s="13">
        <v>0</v>
      </c>
      <c r="F586" s="13">
        <v>0</v>
      </c>
      <c r="G586" s="13">
        <v>0</v>
      </c>
      <c r="H586" s="13">
        <v>0</v>
      </c>
      <c r="I586" s="13">
        <v>0</v>
      </c>
      <c r="J586" s="13">
        <v>0</v>
      </c>
      <c r="K586" s="13">
        <v>0</v>
      </c>
      <c r="L586" s="13">
        <v>0</v>
      </c>
      <c r="M586" s="13">
        <v>0</v>
      </c>
      <c r="N586" s="13">
        <v>0</v>
      </c>
      <c r="O586" s="13">
        <v>0</v>
      </c>
    </row>
    <row r="587" spans="1:15" x14ac:dyDescent="0.3">
      <c r="A587" t="s">
        <v>34</v>
      </c>
      <c r="B587">
        <v>354</v>
      </c>
      <c r="C587" s="13">
        <v>0</v>
      </c>
      <c r="D587" s="13">
        <v>0</v>
      </c>
      <c r="E587" s="13">
        <v>0</v>
      </c>
      <c r="F587" s="13">
        <v>0</v>
      </c>
      <c r="G587" s="13">
        <v>0</v>
      </c>
      <c r="H587" s="13">
        <v>0</v>
      </c>
      <c r="I587" s="13">
        <v>0</v>
      </c>
      <c r="J587" s="13">
        <v>0</v>
      </c>
      <c r="K587" s="13">
        <v>0</v>
      </c>
      <c r="L587" s="13">
        <v>0</v>
      </c>
      <c r="M587" s="13">
        <v>0</v>
      </c>
      <c r="N587" s="13">
        <v>0</v>
      </c>
      <c r="O587" s="13">
        <v>0</v>
      </c>
    </row>
    <row r="588" spans="1:15" x14ac:dyDescent="0.3">
      <c r="A588" t="s">
        <v>34</v>
      </c>
      <c r="B588">
        <v>355</v>
      </c>
      <c r="C588" s="13">
        <v>0</v>
      </c>
      <c r="D588" s="13">
        <v>0</v>
      </c>
      <c r="E588" s="13">
        <v>0</v>
      </c>
      <c r="F588" s="13">
        <v>0</v>
      </c>
      <c r="G588" s="13">
        <v>0</v>
      </c>
      <c r="H588" s="13">
        <v>0</v>
      </c>
      <c r="I588" s="13">
        <v>0</v>
      </c>
      <c r="J588" s="13">
        <v>0</v>
      </c>
      <c r="K588" s="13">
        <v>0</v>
      </c>
      <c r="L588" s="13">
        <v>0</v>
      </c>
      <c r="M588" s="13">
        <v>0</v>
      </c>
      <c r="N588" s="13">
        <v>0</v>
      </c>
      <c r="O588" s="13">
        <v>0</v>
      </c>
    </row>
    <row r="589" spans="1:15" x14ac:dyDescent="0.3">
      <c r="A589" t="s">
        <v>34</v>
      </c>
      <c r="B589">
        <v>356</v>
      </c>
      <c r="C589" s="13">
        <v>0</v>
      </c>
      <c r="D589" s="13">
        <v>0</v>
      </c>
      <c r="E589" s="13">
        <v>0</v>
      </c>
      <c r="F589" s="13">
        <v>0</v>
      </c>
      <c r="G589" s="13">
        <v>0</v>
      </c>
      <c r="H589" s="13">
        <v>0</v>
      </c>
      <c r="I589" s="13">
        <v>0</v>
      </c>
      <c r="J589" s="13">
        <v>0</v>
      </c>
      <c r="K589" s="13">
        <v>0</v>
      </c>
      <c r="L589" s="13">
        <v>0</v>
      </c>
      <c r="M589" s="13">
        <v>0</v>
      </c>
      <c r="N589" s="13">
        <v>0</v>
      </c>
      <c r="O589" s="13">
        <v>0</v>
      </c>
    </row>
    <row r="590" spans="1:15" x14ac:dyDescent="0.3">
      <c r="A590" t="s">
        <v>34</v>
      </c>
      <c r="B590">
        <v>357</v>
      </c>
      <c r="C590" s="13">
        <v>0</v>
      </c>
      <c r="D590" s="13">
        <v>0</v>
      </c>
      <c r="E590" s="13">
        <v>0</v>
      </c>
      <c r="F590" s="13">
        <v>0</v>
      </c>
      <c r="G590" s="13">
        <v>0</v>
      </c>
      <c r="H590" s="13">
        <v>0</v>
      </c>
      <c r="I590" s="13">
        <v>0</v>
      </c>
      <c r="J590" s="13">
        <v>0</v>
      </c>
      <c r="K590" s="13">
        <v>0</v>
      </c>
      <c r="L590" s="13">
        <v>0</v>
      </c>
      <c r="M590" s="13">
        <v>0</v>
      </c>
      <c r="N590" s="13">
        <v>0</v>
      </c>
      <c r="O590" s="13">
        <v>0</v>
      </c>
    </row>
    <row r="591" spans="1:15" x14ac:dyDescent="0.3">
      <c r="A591" t="s">
        <v>34</v>
      </c>
      <c r="B591">
        <v>358</v>
      </c>
      <c r="C591" s="13">
        <v>0</v>
      </c>
      <c r="D591" s="13">
        <v>0</v>
      </c>
      <c r="E591" s="13">
        <v>0</v>
      </c>
      <c r="F591" s="13">
        <v>0</v>
      </c>
      <c r="G591" s="13">
        <v>0</v>
      </c>
      <c r="H591" s="13">
        <v>0</v>
      </c>
      <c r="I591" s="13">
        <v>0</v>
      </c>
      <c r="J591" s="13">
        <v>0</v>
      </c>
      <c r="K591" s="13">
        <v>0</v>
      </c>
      <c r="L591" s="13">
        <v>0</v>
      </c>
      <c r="M591" s="13">
        <v>0</v>
      </c>
      <c r="N591" s="13">
        <v>0</v>
      </c>
      <c r="O591" s="13">
        <v>0</v>
      </c>
    </row>
    <row r="592" spans="1:15" x14ac:dyDescent="0.3">
      <c r="A592" t="s">
        <v>34</v>
      </c>
      <c r="B592">
        <v>359</v>
      </c>
      <c r="C592" s="13">
        <v>0</v>
      </c>
      <c r="D592" s="13">
        <v>0</v>
      </c>
      <c r="E592" s="13">
        <v>0</v>
      </c>
      <c r="F592" s="13">
        <v>0</v>
      </c>
      <c r="G592" s="13">
        <v>0</v>
      </c>
      <c r="H592" s="13">
        <v>0</v>
      </c>
      <c r="I592" s="13">
        <v>0</v>
      </c>
      <c r="J592" s="13">
        <v>0</v>
      </c>
      <c r="K592" s="13">
        <v>0</v>
      </c>
      <c r="L592" s="13">
        <v>0</v>
      </c>
      <c r="M592" s="13">
        <v>0</v>
      </c>
      <c r="N592" s="13">
        <v>0</v>
      </c>
      <c r="O592" s="13">
        <v>0</v>
      </c>
    </row>
    <row r="593" spans="1:15" ht="15" thickBot="1" x14ac:dyDescent="0.4">
      <c r="B593" s="4" t="s">
        <v>4</v>
      </c>
      <c r="C593" s="15">
        <f t="shared" ref="C593:O593" si="73">SUM(C583:C592)</f>
        <v>0</v>
      </c>
      <c r="D593" s="15">
        <f t="shared" si="73"/>
        <v>0</v>
      </c>
      <c r="E593" s="15">
        <f t="shared" si="73"/>
        <v>0</v>
      </c>
      <c r="F593" s="15">
        <f t="shared" si="73"/>
        <v>0</v>
      </c>
      <c r="G593" s="15">
        <f t="shared" si="73"/>
        <v>0</v>
      </c>
      <c r="H593" s="15">
        <f t="shared" si="73"/>
        <v>0</v>
      </c>
      <c r="I593" s="15">
        <f t="shared" si="73"/>
        <v>0</v>
      </c>
      <c r="J593" s="15">
        <f t="shared" si="73"/>
        <v>0</v>
      </c>
      <c r="K593" s="15">
        <f t="shared" si="73"/>
        <v>0</v>
      </c>
      <c r="L593" s="15">
        <f t="shared" si="73"/>
        <v>0</v>
      </c>
      <c r="M593" s="15">
        <f t="shared" si="73"/>
        <v>0</v>
      </c>
      <c r="N593" s="15">
        <f t="shared" si="73"/>
        <v>0</v>
      </c>
      <c r="O593" s="15">
        <f t="shared" si="73"/>
        <v>0</v>
      </c>
    </row>
    <row r="594" spans="1:15" ht="13.5" thickTop="1" x14ac:dyDescent="0.3"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 ht="14.5" x14ac:dyDescent="0.35">
      <c r="B595" s="4" t="s">
        <v>5</v>
      </c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 x14ac:dyDescent="0.3">
      <c r="A596" t="s">
        <v>34</v>
      </c>
      <c r="B596">
        <v>360.1</v>
      </c>
      <c r="C596" s="13">
        <v>0</v>
      </c>
      <c r="D596" s="13">
        <v>0</v>
      </c>
      <c r="E596" s="13">
        <v>0</v>
      </c>
      <c r="F596" s="13">
        <v>0</v>
      </c>
      <c r="G596" s="13">
        <v>0</v>
      </c>
      <c r="H596" s="13">
        <v>0</v>
      </c>
      <c r="I596" s="13">
        <v>0</v>
      </c>
      <c r="J596" s="13">
        <v>0</v>
      </c>
      <c r="K596" s="13">
        <v>0</v>
      </c>
      <c r="L596" s="13">
        <v>0</v>
      </c>
      <c r="M596" s="13">
        <v>0</v>
      </c>
      <c r="N596" s="13">
        <v>0</v>
      </c>
      <c r="O596" s="13">
        <v>0</v>
      </c>
    </row>
    <row r="597" spans="1:15" x14ac:dyDescent="0.3">
      <c r="A597" t="s">
        <v>34</v>
      </c>
      <c r="B597">
        <v>360.2</v>
      </c>
      <c r="C597" s="7">
        <v>0</v>
      </c>
      <c r="D597" s="7">
        <v>0</v>
      </c>
      <c r="E597" s="7">
        <v>0</v>
      </c>
      <c r="F597" s="7">
        <v>0</v>
      </c>
      <c r="G597" s="7">
        <v>0</v>
      </c>
      <c r="H597" s="7">
        <v>0</v>
      </c>
      <c r="I597" s="7">
        <v>0</v>
      </c>
      <c r="J597" s="7">
        <v>0</v>
      </c>
      <c r="K597" s="7">
        <v>0</v>
      </c>
      <c r="L597" s="7">
        <v>0</v>
      </c>
      <c r="M597" s="7">
        <v>0</v>
      </c>
      <c r="N597" s="7">
        <v>0</v>
      </c>
      <c r="O597" s="7">
        <v>0</v>
      </c>
    </row>
    <row r="598" spans="1:15" x14ac:dyDescent="0.3">
      <c r="A598" t="s">
        <v>34</v>
      </c>
      <c r="B598">
        <v>361</v>
      </c>
      <c r="C598" s="7">
        <v>0</v>
      </c>
      <c r="D598" s="7">
        <v>0</v>
      </c>
      <c r="E598" s="7">
        <v>0</v>
      </c>
      <c r="F598" s="7">
        <v>0</v>
      </c>
      <c r="G598" s="7">
        <v>0</v>
      </c>
      <c r="H598" s="7">
        <v>0</v>
      </c>
      <c r="I598" s="7">
        <v>0</v>
      </c>
      <c r="J598" s="7">
        <v>0</v>
      </c>
      <c r="K598" s="7">
        <v>0</v>
      </c>
      <c r="L598" s="7">
        <v>0</v>
      </c>
      <c r="M598" s="7">
        <v>0</v>
      </c>
      <c r="N598" s="7">
        <v>0</v>
      </c>
      <c r="O598" s="7">
        <v>0</v>
      </c>
    </row>
    <row r="599" spans="1:15" x14ac:dyDescent="0.3">
      <c r="A599" t="s">
        <v>34</v>
      </c>
      <c r="B599">
        <v>362</v>
      </c>
      <c r="C599" s="7">
        <v>0</v>
      </c>
      <c r="D599" s="7">
        <v>0</v>
      </c>
      <c r="E599" s="7">
        <v>0</v>
      </c>
      <c r="F599" s="7">
        <v>0</v>
      </c>
      <c r="G599" s="7">
        <v>0</v>
      </c>
      <c r="H599" s="7">
        <v>0</v>
      </c>
      <c r="I599" s="7">
        <v>0</v>
      </c>
      <c r="J599" s="7">
        <v>0</v>
      </c>
      <c r="K599" s="7">
        <v>0</v>
      </c>
      <c r="L599" s="7">
        <v>0</v>
      </c>
      <c r="M599" s="7">
        <v>0</v>
      </c>
      <c r="N599" s="7">
        <v>0</v>
      </c>
      <c r="O599" s="7">
        <v>0</v>
      </c>
    </row>
    <row r="600" spans="1:15" x14ac:dyDescent="0.3">
      <c r="A600" t="s">
        <v>34</v>
      </c>
      <c r="B600">
        <v>364</v>
      </c>
      <c r="C600" s="7">
        <v>0</v>
      </c>
      <c r="D600" s="7">
        <v>0</v>
      </c>
      <c r="E600" s="7">
        <v>0</v>
      </c>
      <c r="F600" s="7">
        <v>0</v>
      </c>
      <c r="G600" s="7">
        <v>0</v>
      </c>
      <c r="H600" s="7">
        <v>0</v>
      </c>
      <c r="I600" s="7">
        <v>0</v>
      </c>
      <c r="J600" s="7">
        <v>0</v>
      </c>
      <c r="K600" s="7">
        <v>0</v>
      </c>
      <c r="L600" s="7">
        <v>0</v>
      </c>
      <c r="M600" s="7">
        <v>0</v>
      </c>
      <c r="N600" s="7">
        <v>0</v>
      </c>
      <c r="O600" s="7">
        <v>0</v>
      </c>
    </row>
    <row r="601" spans="1:15" x14ac:dyDescent="0.3">
      <c r="A601" t="s">
        <v>34</v>
      </c>
      <c r="B601">
        <v>365</v>
      </c>
      <c r="C601" s="7">
        <v>0</v>
      </c>
      <c r="D601" s="7">
        <v>0</v>
      </c>
      <c r="E601" s="7">
        <v>0</v>
      </c>
      <c r="F601" s="7">
        <v>0</v>
      </c>
      <c r="G601" s="7">
        <v>0</v>
      </c>
      <c r="H601" s="7">
        <v>0</v>
      </c>
      <c r="I601" s="7">
        <v>0</v>
      </c>
      <c r="J601" s="7">
        <v>0</v>
      </c>
      <c r="K601" s="7">
        <v>0</v>
      </c>
      <c r="L601" s="7">
        <v>0</v>
      </c>
      <c r="M601" s="7">
        <v>0</v>
      </c>
      <c r="N601" s="7">
        <v>0</v>
      </c>
      <c r="O601" s="7">
        <v>0</v>
      </c>
    </row>
    <row r="602" spans="1:15" x14ac:dyDescent="0.3">
      <c r="A602" t="s">
        <v>34</v>
      </c>
      <c r="B602">
        <v>366</v>
      </c>
      <c r="C602" s="7">
        <v>0</v>
      </c>
      <c r="D602" s="7">
        <v>0</v>
      </c>
      <c r="E602" s="7">
        <v>0</v>
      </c>
      <c r="F602" s="7">
        <v>0</v>
      </c>
      <c r="G602" s="7">
        <v>0</v>
      </c>
      <c r="H602" s="7">
        <v>0</v>
      </c>
      <c r="I602" s="7">
        <v>0</v>
      </c>
      <c r="J602" s="7">
        <v>0</v>
      </c>
      <c r="K602" s="7">
        <v>0</v>
      </c>
      <c r="L602" s="7">
        <v>0</v>
      </c>
      <c r="M602" s="7">
        <v>0</v>
      </c>
      <c r="N602" s="7">
        <v>0</v>
      </c>
      <c r="O602" s="7">
        <v>0</v>
      </c>
    </row>
    <row r="603" spans="1:15" x14ac:dyDescent="0.3">
      <c r="A603" t="s">
        <v>34</v>
      </c>
      <c r="B603">
        <v>367</v>
      </c>
      <c r="C603" s="7">
        <v>0</v>
      </c>
      <c r="D603" s="7">
        <v>0</v>
      </c>
      <c r="E603" s="7">
        <v>0</v>
      </c>
      <c r="F603" s="7">
        <v>0</v>
      </c>
      <c r="G603" s="7">
        <v>0</v>
      </c>
      <c r="H603" s="7">
        <v>0</v>
      </c>
      <c r="I603" s="7">
        <v>0</v>
      </c>
      <c r="J603" s="7">
        <v>0</v>
      </c>
      <c r="K603" s="7">
        <v>0</v>
      </c>
      <c r="L603" s="7">
        <v>0</v>
      </c>
      <c r="M603" s="7">
        <v>0</v>
      </c>
      <c r="N603" s="7">
        <v>0</v>
      </c>
      <c r="O603" s="7">
        <v>0</v>
      </c>
    </row>
    <row r="604" spans="1:15" x14ac:dyDescent="0.3">
      <c r="A604" t="s">
        <v>34</v>
      </c>
      <c r="B604">
        <v>368</v>
      </c>
      <c r="C604" s="7">
        <v>0</v>
      </c>
      <c r="D604" s="7">
        <v>0</v>
      </c>
      <c r="E604" s="7">
        <v>0</v>
      </c>
      <c r="F604" s="7">
        <v>0</v>
      </c>
      <c r="G604" s="7">
        <v>0</v>
      </c>
      <c r="H604" s="7">
        <v>0</v>
      </c>
      <c r="I604" s="7">
        <v>0</v>
      </c>
      <c r="J604" s="7">
        <v>0</v>
      </c>
      <c r="K604" s="7">
        <v>0</v>
      </c>
      <c r="L604" s="7">
        <v>0</v>
      </c>
      <c r="M604" s="7">
        <v>0</v>
      </c>
      <c r="N604" s="7">
        <v>0</v>
      </c>
      <c r="O604" s="7">
        <v>0</v>
      </c>
    </row>
    <row r="605" spans="1:15" x14ac:dyDescent="0.3">
      <c r="A605" t="s">
        <v>34</v>
      </c>
      <c r="B605">
        <v>369</v>
      </c>
      <c r="C605" s="7">
        <v>0</v>
      </c>
      <c r="D605" s="7">
        <v>0</v>
      </c>
      <c r="E605" s="7">
        <v>0</v>
      </c>
      <c r="F605" s="7">
        <v>0</v>
      </c>
      <c r="G605" s="7">
        <v>0</v>
      </c>
      <c r="H605" s="7">
        <v>0</v>
      </c>
      <c r="I605" s="7">
        <v>0</v>
      </c>
      <c r="J605" s="7">
        <v>0</v>
      </c>
      <c r="K605" s="7">
        <v>0</v>
      </c>
      <c r="L605" s="7">
        <v>0</v>
      </c>
      <c r="M605" s="7">
        <v>0</v>
      </c>
      <c r="N605" s="7">
        <v>0</v>
      </c>
      <c r="O605" s="7">
        <v>0</v>
      </c>
    </row>
    <row r="606" spans="1:15" x14ac:dyDescent="0.3">
      <c r="A606" t="s">
        <v>34</v>
      </c>
      <c r="B606">
        <v>370</v>
      </c>
      <c r="C606" s="7">
        <v>0</v>
      </c>
      <c r="D606" s="7">
        <v>0</v>
      </c>
      <c r="E606" s="7">
        <v>0</v>
      </c>
      <c r="F606" s="7">
        <v>0</v>
      </c>
      <c r="G606" s="7">
        <v>0</v>
      </c>
      <c r="H606" s="7">
        <v>0</v>
      </c>
      <c r="I606" s="7">
        <v>0</v>
      </c>
      <c r="J606" s="7">
        <v>0</v>
      </c>
      <c r="K606" s="7">
        <v>0</v>
      </c>
      <c r="L606" s="7">
        <v>0</v>
      </c>
      <c r="M606" s="7">
        <v>0</v>
      </c>
      <c r="N606" s="7">
        <v>0</v>
      </c>
      <c r="O606" s="7">
        <v>0</v>
      </c>
    </row>
    <row r="607" spans="1:15" x14ac:dyDescent="0.3">
      <c r="A607" t="s">
        <v>34</v>
      </c>
      <c r="B607">
        <v>373</v>
      </c>
      <c r="C607" s="7">
        <v>0</v>
      </c>
      <c r="D607" s="7">
        <v>0</v>
      </c>
      <c r="E607" s="7">
        <v>0</v>
      </c>
      <c r="F607" s="7">
        <v>0</v>
      </c>
      <c r="G607" s="7">
        <v>0</v>
      </c>
      <c r="H607" s="7">
        <v>0</v>
      </c>
      <c r="I607" s="7">
        <v>0</v>
      </c>
      <c r="J607" s="7">
        <v>0</v>
      </c>
      <c r="K607" s="7">
        <v>0</v>
      </c>
      <c r="L607" s="7">
        <v>0</v>
      </c>
      <c r="M607" s="7">
        <v>0</v>
      </c>
      <c r="N607" s="7">
        <v>0</v>
      </c>
      <c r="O607" s="7">
        <v>0</v>
      </c>
    </row>
    <row r="608" spans="1:15" ht="15" thickBot="1" x14ac:dyDescent="0.4">
      <c r="B608" s="4" t="s">
        <v>6</v>
      </c>
      <c r="C608" s="5">
        <f t="shared" ref="C608:O608" si="74">SUM(C596:C607)</f>
        <v>0</v>
      </c>
      <c r="D608" s="5">
        <f t="shared" si="74"/>
        <v>0</v>
      </c>
      <c r="E608" s="5">
        <f t="shared" si="74"/>
        <v>0</v>
      </c>
      <c r="F608" s="5">
        <f t="shared" si="74"/>
        <v>0</v>
      </c>
      <c r="G608" s="5">
        <f t="shared" si="74"/>
        <v>0</v>
      </c>
      <c r="H608" s="5">
        <f t="shared" si="74"/>
        <v>0</v>
      </c>
      <c r="I608" s="5">
        <f t="shared" si="74"/>
        <v>0</v>
      </c>
      <c r="J608" s="5">
        <f t="shared" si="74"/>
        <v>0</v>
      </c>
      <c r="K608" s="5">
        <f t="shared" si="74"/>
        <v>0</v>
      </c>
      <c r="L608" s="5">
        <f t="shared" si="74"/>
        <v>0</v>
      </c>
      <c r="M608" s="5">
        <f t="shared" si="74"/>
        <v>0</v>
      </c>
      <c r="N608" s="5">
        <f t="shared" si="74"/>
        <v>0</v>
      </c>
      <c r="O608" s="5">
        <f t="shared" si="74"/>
        <v>0</v>
      </c>
    </row>
    <row r="609" spans="1:15" ht="15.5" thickTop="1" thickBot="1" x14ac:dyDescent="0.4">
      <c r="B609" s="4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</row>
    <row r="610" spans="1:15" ht="15" thickBot="1" x14ac:dyDescent="0.4">
      <c r="B610" s="4" t="s">
        <v>7</v>
      </c>
      <c r="C610" s="9">
        <f t="shared" ref="C610:O610" si="75">C608+C593</f>
        <v>0</v>
      </c>
      <c r="D610" s="9">
        <f t="shared" si="75"/>
        <v>0</v>
      </c>
      <c r="E610" s="9">
        <f t="shared" si="75"/>
        <v>0</v>
      </c>
      <c r="F610" s="9">
        <f t="shared" si="75"/>
        <v>0</v>
      </c>
      <c r="G610" s="9">
        <f t="shared" si="75"/>
        <v>0</v>
      </c>
      <c r="H610" s="9">
        <f t="shared" si="75"/>
        <v>0</v>
      </c>
      <c r="I610" s="9">
        <f t="shared" si="75"/>
        <v>0</v>
      </c>
      <c r="J610" s="9">
        <f t="shared" si="75"/>
        <v>0</v>
      </c>
      <c r="K610" s="9">
        <f t="shared" si="75"/>
        <v>0</v>
      </c>
      <c r="L610" s="9">
        <f t="shared" si="75"/>
        <v>0</v>
      </c>
      <c r="M610" s="9">
        <f t="shared" si="75"/>
        <v>0</v>
      </c>
      <c r="N610" s="9">
        <f t="shared" si="75"/>
        <v>0</v>
      </c>
      <c r="O610" s="9">
        <f t="shared" si="75"/>
        <v>0</v>
      </c>
    </row>
    <row r="612" spans="1:15" ht="15.5" x14ac:dyDescent="0.35">
      <c r="B612" s="2" t="s">
        <v>35</v>
      </c>
    </row>
    <row r="613" spans="1:15" ht="14.5" x14ac:dyDescent="0.35">
      <c r="C613" s="3">
        <f t="shared" ref="C613:O613" si="76">C581</f>
        <v>43435</v>
      </c>
      <c r="D613" s="3">
        <f t="shared" si="76"/>
        <v>43466</v>
      </c>
      <c r="E613" s="3">
        <f t="shared" si="76"/>
        <v>43497</v>
      </c>
      <c r="F613" s="3">
        <f t="shared" si="76"/>
        <v>43525</v>
      </c>
      <c r="G613" s="3">
        <f t="shared" si="76"/>
        <v>43556</v>
      </c>
      <c r="H613" s="3">
        <f t="shared" si="76"/>
        <v>43586</v>
      </c>
      <c r="I613" s="3">
        <f t="shared" si="76"/>
        <v>43617</v>
      </c>
      <c r="J613" s="3">
        <f t="shared" si="76"/>
        <v>43647</v>
      </c>
      <c r="K613" s="3">
        <f t="shared" si="76"/>
        <v>43678</v>
      </c>
      <c r="L613" s="3">
        <f t="shared" si="76"/>
        <v>43709</v>
      </c>
      <c r="M613" s="3">
        <f t="shared" si="76"/>
        <v>43739</v>
      </c>
      <c r="N613" s="3">
        <f t="shared" si="76"/>
        <v>43770</v>
      </c>
      <c r="O613" s="3">
        <f t="shared" si="76"/>
        <v>43800</v>
      </c>
    </row>
    <row r="614" spans="1:15" ht="14.5" x14ac:dyDescent="0.35">
      <c r="B614" s="4" t="s">
        <v>2</v>
      </c>
    </row>
    <row r="615" spans="1:15" x14ac:dyDescent="0.3">
      <c r="A615" t="s">
        <v>34</v>
      </c>
      <c r="B615">
        <v>350.1</v>
      </c>
      <c r="C615" s="13">
        <v>0</v>
      </c>
      <c r="D615" s="13">
        <v>0</v>
      </c>
      <c r="E615" s="13">
        <v>0</v>
      </c>
      <c r="F615" s="13">
        <v>0</v>
      </c>
      <c r="G615" s="13">
        <v>0</v>
      </c>
      <c r="H615" s="13">
        <v>0</v>
      </c>
      <c r="I615" s="13">
        <v>0</v>
      </c>
      <c r="J615" s="13">
        <v>0</v>
      </c>
      <c r="K615" s="13">
        <v>0</v>
      </c>
      <c r="L615" s="13">
        <v>0</v>
      </c>
      <c r="M615" s="13">
        <v>0</v>
      </c>
      <c r="N615" s="13">
        <v>0</v>
      </c>
      <c r="O615" s="13">
        <v>0</v>
      </c>
    </row>
    <row r="616" spans="1:15" x14ac:dyDescent="0.3">
      <c r="A616" t="s">
        <v>34</v>
      </c>
      <c r="B616">
        <v>350.2</v>
      </c>
      <c r="C616" s="13">
        <v>0</v>
      </c>
      <c r="D616" s="13">
        <v>0</v>
      </c>
      <c r="E616" s="13">
        <v>0</v>
      </c>
      <c r="F616" s="13">
        <v>0</v>
      </c>
      <c r="G616" s="13">
        <v>0</v>
      </c>
      <c r="H616" s="13">
        <v>0</v>
      </c>
      <c r="I616" s="13">
        <v>0</v>
      </c>
      <c r="J616" s="13">
        <v>0</v>
      </c>
      <c r="K616" s="13">
        <v>0</v>
      </c>
      <c r="L616" s="13">
        <v>0</v>
      </c>
      <c r="M616" s="13">
        <v>0</v>
      </c>
      <c r="N616" s="13">
        <v>0</v>
      </c>
      <c r="O616" s="13">
        <v>0</v>
      </c>
    </row>
    <row r="617" spans="1:15" x14ac:dyDescent="0.3">
      <c r="A617" t="s">
        <v>34</v>
      </c>
      <c r="B617">
        <v>352</v>
      </c>
      <c r="C617" s="13">
        <v>0</v>
      </c>
      <c r="D617" s="13">
        <v>0</v>
      </c>
      <c r="E617" s="13">
        <v>0</v>
      </c>
      <c r="F617" s="13">
        <v>0</v>
      </c>
      <c r="G617" s="13">
        <v>0</v>
      </c>
      <c r="H617" s="13">
        <v>0</v>
      </c>
      <c r="I617" s="13">
        <v>0</v>
      </c>
      <c r="J617" s="13">
        <v>0</v>
      </c>
      <c r="K617" s="13">
        <v>0</v>
      </c>
      <c r="L617" s="13">
        <v>0</v>
      </c>
      <c r="M617" s="13">
        <v>0</v>
      </c>
      <c r="N617" s="13">
        <v>0</v>
      </c>
      <c r="O617" s="13">
        <v>0</v>
      </c>
    </row>
    <row r="618" spans="1:15" x14ac:dyDescent="0.3">
      <c r="A618" t="s">
        <v>34</v>
      </c>
      <c r="B618">
        <v>353</v>
      </c>
      <c r="C618" s="13">
        <v>0</v>
      </c>
      <c r="D618" s="13">
        <v>0</v>
      </c>
      <c r="E618" s="13">
        <v>0</v>
      </c>
      <c r="F618" s="13">
        <v>0</v>
      </c>
      <c r="G618" s="13">
        <v>0</v>
      </c>
      <c r="H618" s="13">
        <v>0</v>
      </c>
      <c r="I618" s="13">
        <v>0</v>
      </c>
      <c r="J618" s="13">
        <v>0</v>
      </c>
      <c r="K618" s="13">
        <v>0</v>
      </c>
      <c r="L618" s="13">
        <v>0</v>
      </c>
      <c r="M618" s="13">
        <v>0</v>
      </c>
      <c r="N618" s="13">
        <v>0</v>
      </c>
      <c r="O618" s="13">
        <v>0</v>
      </c>
    </row>
    <row r="619" spans="1:15" x14ac:dyDescent="0.3">
      <c r="A619" t="s">
        <v>34</v>
      </c>
      <c r="B619">
        <v>354</v>
      </c>
      <c r="C619" s="13">
        <v>0</v>
      </c>
      <c r="D619" s="13">
        <v>0</v>
      </c>
      <c r="E619" s="13">
        <v>0</v>
      </c>
      <c r="F619" s="13">
        <v>0</v>
      </c>
      <c r="G619" s="13">
        <v>0</v>
      </c>
      <c r="H619" s="13">
        <v>0</v>
      </c>
      <c r="I619" s="13">
        <v>0</v>
      </c>
      <c r="J619" s="13">
        <v>0</v>
      </c>
      <c r="K619" s="13">
        <v>0</v>
      </c>
      <c r="L619" s="13">
        <v>0</v>
      </c>
      <c r="M619" s="13">
        <v>0</v>
      </c>
      <c r="N619" s="13">
        <v>0</v>
      </c>
      <c r="O619" s="13">
        <v>0</v>
      </c>
    </row>
    <row r="620" spans="1:15" x14ac:dyDescent="0.3">
      <c r="A620" t="s">
        <v>34</v>
      </c>
      <c r="B620">
        <v>355</v>
      </c>
      <c r="C620" s="13">
        <v>0</v>
      </c>
      <c r="D620" s="13">
        <v>0</v>
      </c>
      <c r="E620" s="13">
        <v>0</v>
      </c>
      <c r="F620" s="13">
        <v>0</v>
      </c>
      <c r="G620" s="13">
        <v>0</v>
      </c>
      <c r="H620" s="13">
        <v>0</v>
      </c>
      <c r="I620" s="13">
        <v>0</v>
      </c>
      <c r="J620" s="13">
        <v>0</v>
      </c>
      <c r="K620" s="13">
        <v>0</v>
      </c>
      <c r="L620" s="13">
        <v>0</v>
      </c>
      <c r="M620" s="13">
        <v>0</v>
      </c>
      <c r="N620" s="13">
        <v>0</v>
      </c>
      <c r="O620" s="13">
        <v>0</v>
      </c>
    </row>
    <row r="621" spans="1:15" x14ac:dyDescent="0.3">
      <c r="A621" t="s">
        <v>34</v>
      </c>
      <c r="B621">
        <v>356</v>
      </c>
      <c r="C621" s="13">
        <v>0</v>
      </c>
      <c r="D621" s="13">
        <v>0</v>
      </c>
      <c r="E621" s="13">
        <v>0</v>
      </c>
      <c r="F621" s="13">
        <v>0</v>
      </c>
      <c r="G621" s="13">
        <v>0</v>
      </c>
      <c r="H621" s="13">
        <v>0</v>
      </c>
      <c r="I621" s="13">
        <v>0</v>
      </c>
      <c r="J621" s="13">
        <v>0</v>
      </c>
      <c r="K621" s="13">
        <v>0</v>
      </c>
      <c r="L621" s="13">
        <v>0</v>
      </c>
      <c r="M621" s="13">
        <v>0</v>
      </c>
      <c r="N621" s="13">
        <v>0</v>
      </c>
      <c r="O621" s="13">
        <v>0</v>
      </c>
    </row>
    <row r="622" spans="1:15" x14ac:dyDescent="0.3">
      <c r="A622" t="s">
        <v>34</v>
      </c>
      <c r="B622">
        <v>357</v>
      </c>
      <c r="C622" s="13">
        <v>0</v>
      </c>
      <c r="D622" s="13">
        <v>0</v>
      </c>
      <c r="E622" s="13">
        <v>0</v>
      </c>
      <c r="F622" s="13">
        <v>0</v>
      </c>
      <c r="G622" s="13">
        <v>0</v>
      </c>
      <c r="H622" s="13">
        <v>0</v>
      </c>
      <c r="I622" s="13">
        <v>0</v>
      </c>
      <c r="J622" s="13">
        <v>0</v>
      </c>
      <c r="K622" s="13">
        <v>0</v>
      </c>
      <c r="L622" s="13">
        <v>0</v>
      </c>
      <c r="M622" s="13">
        <v>0</v>
      </c>
      <c r="N622" s="13">
        <v>0</v>
      </c>
      <c r="O622" s="13">
        <v>0</v>
      </c>
    </row>
    <row r="623" spans="1:15" x14ac:dyDescent="0.3">
      <c r="A623" t="s">
        <v>34</v>
      </c>
      <c r="B623">
        <v>358</v>
      </c>
      <c r="C623" s="13">
        <v>0</v>
      </c>
      <c r="D623" s="13">
        <v>0</v>
      </c>
      <c r="E623" s="13">
        <v>0</v>
      </c>
      <c r="F623" s="13">
        <v>0</v>
      </c>
      <c r="G623" s="13">
        <v>0</v>
      </c>
      <c r="H623" s="13">
        <v>0</v>
      </c>
      <c r="I623" s="13">
        <v>0</v>
      </c>
      <c r="J623" s="13">
        <v>0</v>
      </c>
      <c r="K623" s="13">
        <v>0</v>
      </c>
      <c r="L623" s="13">
        <v>0</v>
      </c>
      <c r="M623" s="13">
        <v>0</v>
      </c>
      <c r="N623" s="13">
        <v>0</v>
      </c>
      <c r="O623" s="13">
        <v>0</v>
      </c>
    </row>
    <row r="624" spans="1:15" x14ac:dyDescent="0.3">
      <c r="A624" t="s">
        <v>34</v>
      </c>
      <c r="B624">
        <v>359</v>
      </c>
      <c r="C624" s="13">
        <v>0</v>
      </c>
      <c r="D624" s="13">
        <v>0</v>
      </c>
      <c r="E624" s="13">
        <v>0</v>
      </c>
      <c r="F624" s="13">
        <v>0</v>
      </c>
      <c r="G624" s="13">
        <v>0</v>
      </c>
      <c r="H624" s="13">
        <v>0</v>
      </c>
      <c r="I624" s="13">
        <v>0</v>
      </c>
      <c r="J624" s="13">
        <v>0</v>
      </c>
      <c r="K624" s="13">
        <v>0</v>
      </c>
      <c r="L624" s="13">
        <v>0</v>
      </c>
      <c r="M624" s="13">
        <v>0</v>
      </c>
      <c r="N624" s="13">
        <v>0</v>
      </c>
      <c r="O624" s="13">
        <v>0</v>
      </c>
    </row>
    <row r="625" spans="1:15" ht="15" thickBot="1" x14ac:dyDescent="0.4">
      <c r="B625" s="4" t="s">
        <v>4</v>
      </c>
      <c r="C625" s="15">
        <f t="shared" ref="C625:O625" si="77">SUM(C615:C624)</f>
        <v>0</v>
      </c>
      <c r="D625" s="15">
        <f t="shared" si="77"/>
        <v>0</v>
      </c>
      <c r="E625" s="15">
        <f t="shared" si="77"/>
        <v>0</v>
      </c>
      <c r="F625" s="15">
        <f t="shared" si="77"/>
        <v>0</v>
      </c>
      <c r="G625" s="15">
        <f t="shared" si="77"/>
        <v>0</v>
      </c>
      <c r="H625" s="15">
        <f t="shared" si="77"/>
        <v>0</v>
      </c>
      <c r="I625" s="15">
        <f t="shared" si="77"/>
        <v>0</v>
      </c>
      <c r="J625" s="15">
        <f t="shared" si="77"/>
        <v>0</v>
      </c>
      <c r="K625" s="15">
        <f t="shared" si="77"/>
        <v>0</v>
      </c>
      <c r="L625" s="15">
        <f t="shared" si="77"/>
        <v>0</v>
      </c>
      <c r="M625" s="15">
        <f t="shared" si="77"/>
        <v>0</v>
      </c>
      <c r="N625" s="15">
        <f t="shared" si="77"/>
        <v>0</v>
      </c>
      <c r="O625" s="15">
        <f t="shared" si="77"/>
        <v>0</v>
      </c>
    </row>
    <row r="626" spans="1:15" ht="13.5" thickTop="1" x14ac:dyDescent="0.3"/>
    <row r="627" spans="1:15" ht="14.5" x14ac:dyDescent="0.35">
      <c r="B627" s="4" t="s">
        <v>5</v>
      </c>
    </row>
    <row r="628" spans="1:15" x14ac:dyDescent="0.3">
      <c r="A628" t="s">
        <v>34</v>
      </c>
      <c r="B628">
        <v>360.1</v>
      </c>
      <c r="C628" s="7">
        <v>0</v>
      </c>
      <c r="D628" s="7">
        <v>0</v>
      </c>
      <c r="E628" s="7">
        <v>0</v>
      </c>
      <c r="F628" s="7">
        <v>0</v>
      </c>
      <c r="G628" s="7">
        <v>0</v>
      </c>
      <c r="H628" s="7">
        <v>0</v>
      </c>
      <c r="I628" s="7">
        <v>0</v>
      </c>
      <c r="J628" s="7">
        <v>0</v>
      </c>
      <c r="K628" s="7">
        <v>0</v>
      </c>
      <c r="L628" s="7">
        <v>0</v>
      </c>
      <c r="M628" s="7">
        <v>0</v>
      </c>
      <c r="N628" s="7">
        <v>0</v>
      </c>
      <c r="O628" s="7">
        <v>0</v>
      </c>
    </row>
    <row r="629" spans="1:15" x14ac:dyDescent="0.3">
      <c r="A629" t="s">
        <v>34</v>
      </c>
      <c r="B629">
        <v>360.2</v>
      </c>
      <c r="C629" s="7">
        <v>0</v>
      </c>
      <c r="D629" s="7">
        <v>0</v>
      </c>
      <c r="E629" s="7">
        <v>0</v>
      </c>
      <c r="F629" s="7">
        <v>0</v>
      </c>
      <c r="G629" s="7">
        <v>0</v>
      </c>
      <c r="H629" s="7">
        <v>0</v>
      </c>
      <c r="I629" s="7">
        <v>0</v>
      </c>
      <c r="J629" s="7">
        <v>0</v>
      </c>
      <c r="K629" s="7">
        <v>0</v>
      </c>
      <c r="L629" s="7">
        <v>0</v>
      </c>
      <c r="M629" s="7">
        <v>0</v>
      </c>
      <c r="N629" s="7">
        <v>0</v>
      </c>
      <c r="O629" s="7">
        <v>0</v>
      </c>
    </row>
    <row r="630" spans="1:15" x14ac:dyDescent="0.3">
      <c r="A630" t="s">
        <v>34</v>
      </c>
      <c r="B630">
        <v>361</v>
      </c>
      <c r="C630" s="7">
        <v>0</v>
      </c>
      <c r="D630" s="7">
        <v>0</v>
      </c>
      <c r="E630" s="7">
        <v>0</v>
      </c>
      <c r="F630" s="7">
        <v>0</v>
      </c>
      <c r="G630" s="7">
        <v>0</v>
      </c>
      <c r="H630" s="7">
        <v>0</v>
      </c>
      <c r="I630" s="7">
        <v>0</v>
      </c>
      <c r="J630" s="7">
        <v>0</v>
      </c>
      <c r="K630" s="7">
        <v>0</v>
      </c>
      <c r="L630" s="7">
        <v>0</v>
      </c>
      <c r="M630" s="7">
        <v>0</v>
      </c>
      <c r="N630" s="7">
        <v>0</v>
      </c>
      <c r="O630" s="7">
        <v>0</v>
      </c>
    </row>
    <row r="631" spans="1:15" x14ac:dyDescent="0.3">
      <c r="A631" t="s">
        <v>34</v>
      </c>
      <c r="B631">
        <v>362</v>
      </c>
      <c r="C631" s="7">
        <v>0</v>
      </c>
      <c r="D631" s="7">
        <v>0</v>
      </c>
      <c r="E631" s="7">
        <v>0</v>
      </c>
      <c r="F631" s="7">
        <v>0</v>
      </c>
      <c r="G631" s="7">
        <v>0</v>
      </c>
      <c r="H631" s="7">
        <v>0</v>
      </c>
      <c r="I631" s="7">
        <v>0</v>
      </c>
      <c r="J631" s="7">
        <v>0</v>
      </c>
      <c r="K631" s="7">
        <v>0</v>
      </c>
      <c r="L631" s="7">
        <v>0</v>
      </c>
      <c r="M631" s="7">
        <v>0</v>
      </c>
      <c r="N631" s="7">
        <v>0</v>
      </c>
      <c r="O631" s="7">
        <v>0</v>
      </c>
    </row>
    <row r="632" spans="1:15" x14ac:dyDescent="0.3">
      <c r="A632" t="s">
        <v>34</v>
      </c>
      <c r="B632">
        <v>364</v>
      </c>
      <c r="C632" s="7">
        <v>0</v>
      </c>
      <c r="D632" s="7">
        <v>0</v>
      </c>
      <c r="E632" s="7">
        <v>0</v>
      </c>
      <c r="F632" s="7">
        <v>0</v>
      </c>
      <c r="G632" s="7">
        <v>0</v>
      </c>
      <c r="H632" s="7">
        <v>0</v>
      </c>
      <c r="I632" s="7">
        <v>0</v>
      </c>
      <c r="J632" s="7">
        <v>0</v>
      </c>
      <c r="K632" s="7">
        <v>0</v>
      </c>
      <c r="L632" s="7">
        <v>0</v>
      </c>
      <c r="M632" s="7">
        <v>0</v>
      </c>
      <c r="N632" s="7">
        <v>0</v>
      </c>
      <c r="O632" s="7">
        <v>0</v>
      </c>
    </row>
    <row r="633" spans="1:15" x14ac:dyDescent="0.3">
      <c r="A633" t="s">
        <v>34</v>
      </c>
      <c r="B633">
        <v>365</v>
      </c>
      <c r="C633" s="7">
        <v>0</v>
      </c>
      <c r="D633" s="7">
        <v>0</v>
      </c>
      <c r="E633" s="7">
        <v>0</v>
      </c>
      <c r="F633" s="7">
        <v>0</v>
      </c>
      <c r="G633" s="7">
        <v>0</v>
      </c>
      <c r="H633" s="7">
        <v>0</v>
      </c>
      <c r="I633" s="7">
        <v>0</v>
      </c>
      <c r="J633" s="7">
        <v>0</v>
      </c>
      <c r="K633" s="7">
        <v>0</v>
      </c>
      <c r="L633" s="7">
        <v>0</v>
      </c>
      <c r="M633" s="7">
        <v>0</v>
      </c>
      <c r="N633" s="7">
        <v>0</v>
      </c>
      <c r="O633" s="7">
        <v>0</v>
      </c>
    </row>
    <row r="634" spans="1:15" x14ac:dyDescent="0.3">
      <c r="A634" t="s">
        <v>34</v>
      </c>
      <c r="B634">
        <v>366</v>
      </c>
      <c r="C634" s="7">
        <v>0</v>
      </c>
      <c r="D634" s="7">
        <v>0</v>
      </c>
      <c r="E634" s="7">
        <v>0</v>
      </c>
      <c r="F634" s="7">
        <v>0</v>
      </c>
      <c r="G634" s="7">
        <v>0</v>
      </c>
      <c r="H634" s="7">
        <v>0</v>
      </c>
      <c r="I634" s="7">
        <v>0</v>
      </c>
      <c r="J634" s="7">
        <v>0</v>
      </c>
      <c r="K634" s="7">
        <v>0</v>
      </c>
      <c r="L634" s="7">
        <v>0</v>
      </c>
      <c r="M634" s="7">
        <v>0</v>
      </c>
      <c r="N634" s="7">
        <v>0</v>
      </c>
      <c r="O634" s="7">
        <v>0</v>
      </c>
    </row>
    <row r="635" spans="1:15" x14ac:dyDescent="0.3">
      <c r="A635" t="s">
        <v>34</v>
      </c>
      <c r="B635">
        <v>367</v>
      </c>
      <c r="C635" s="7">
        <v>0</v>
      </c>
      <c r="D635" s="7">
        <v>0</v>
      </c>
      <c r="E635" s="7">
        <v>0</v>
      </c>
      <c r="F635" s="7">
        <v>0</v>
      </c>
      <c r="G635" s="7">
        <v>0</v>
      </c>
      <c r="H635" s="7">
        <v>0</v>
      </c>
      <c r="I635" s="7">
        <v>0</v>
      </c>
      <c r="J635" s="7">
        <v>0</v>
      </c>
      <c r="K635" s="7">
        <v>0</v>
      </c>
      <c r="L635" s="7">
        <v>0</v>
      </c>
      <c r="M635" s="7">
        <v>0</v>
      </c>
      <c r="N635" s="7">
        <v>0</v>
      </c>
      <c r="O635" s="7">
        <v>0</v>
      </c>
    </row>
    <row r="636" spans="1:15" x14ac:dyDescent="0.3">
      <c r="A636" t="s">
        <v>34</v>
      </c>
      <c r="B636">
        <v>368</v>
      </c>
      <c r="C636" s="7">
        <v>0</v>
      </c>
      <c r="D636" s="7">
        <v>0</v>
      </c>
      <c r="E636" s="7">
        <v>0</v>
      </c>
      <c r="F636" s="7">
        <v>0</v>
      </c>
      <c r="G636" s="7">
        <v>0</v>
      </c>
      <c r="H636" s="7">
        <v>0</v>
      </c>
      <c r="I636" s="7">
        <v>0</v>
      </c>
      <c r="J636" s="7">
        <v>0</v>
      </c>
      <c r="K636" s="7">
        <v>0</v>
      </c>
      <c r="L636" s="7">
        <v>0</v>
      </c>
      <c r="M636" s="7">
        <v>0</v>
      </c>
      <c r="N636" s="7">
        <v>0</v>
      </c>
      <c r="O636" s="7">
        <v>0</v>
      </c>
    </row>
    <row r="637" spans="1:15" x14ac:dyDescent="0.3">
      <c r="A637" t="s">
        <v>34</v>
      </c>
      <c r="B637">
        <v>369</v>
      </c>
      <c r="C637" s="7">
        <v>0</v>
      </c>
      <c r="D637" s="7">
        <v>0</v>
      </c>
      <c r="E637" s="7">
        <v>0</v>
      </c>
      <c r="F637" s="7">
        <v>0</v>
      </c>
      <c r="G637" s="7">
        <v>0</v>
      </c>
      <c r="H637" s="7">
        <v>0</v>
      </c>
      <c r="I637" s="7">
        <v>0</v>
      </c>
      <c r="J637" s="7">
        <v>0</v>
      </c>
      <c r="K637" s="7">
        <v>0</v>
      </c>
      <c r="L637" s="7">
        <v>0</v>
      </c>
      <c r="M637" s="7">
        <v>0</v>
      </c>
      <c r="N637" s="7">
        <v>0</v>
      </c>
      <c r="O637" s="7">
        <v>0</v>
      </c>
    </row>
    <row r="638" spans="1:15" x14ac:dyDescent="0.3">
      <c r="A638" t="s">
        <v>34</v>
      </c>
      <c r="B638">
        <v>370</v>
      </c>
      <c r="C638" s="7">
        <v>0</v>
      </c>
      <c r="D638" s="7">
        <v>0</v>
      </c>
      <c r="E638" s="7">
        <v>0</v>
      </c>
      <c r="F638" s="7">
        <v>0</v>
      </c>
      <c r="G638" s="7">
        <v>0</v>
      </c>
      <c r="H638" s="7">
        <v>0</v>
      </c>
      <c r="I638" s="7">
        <v>0</v>
      </c>
      <c r="J638" s="7">
        <v>0</v>
      </c>
      <c r="K638" s="7">
        <v>0</v>
      </c>
      <c r="L638" s="7">
        <v>0</v>
      </c>
      <c r="M638" s="7">
        <v>0</v>
      </c>
      <c r="N638" s="7">
        <v>0</v>
      </c>
      <c r="O638" s="7">
        <v>0</v>
      </c>
    </row>
    <row r="639" spans="1:15" x14ac:dyDescent="0.3">
      <c r="A639" t="s">
        <v>34</v>
      </c>
      <c r="B639">
        <v>373</v>
      </c>
      <c r="C639" s="7">
        <v>0</v>
      </c>
      <c r="D639" s="7">
        <v>0</v>
      </c>
      <c r="E639" s="7">
        <v>0</v>
      </c>
      <c r="F639" s="7">
        <v>0</v>
      </c>
      <c r="G639" s="7">
        <v>0</v>
      </c>
      <c r="H639" s="7">
        <v>0</v>
      </c>
      <c r="I639" s="7">
        <v>0</v>
      </c>
      <c r="J639" s="7">
        <v>0</v>
      </c>
      <c r="K639" s="7">
        <v>0</v>
      </c>
      <c r="L639" s="7">
        <v>0</v>
      </c>
      <c r="M639" s="7">
        <v>0</v>
      </c>
      <c r="N639" s="7">
        <v>0</v>
      </c>
      <c r="O639" s="7">
        <v>0</v>
      </c>
    </row>
    <row r="640" spans="1:15" ht="15" thickBot="1" x14ac:dyDescent="0.4">
      <c r="B640" s="4" t="s">
        <v>6</v>
      </c>
      <c r="C640" s="5">
        <f t="shared" ref="C640:O640" si="78">SUM(C628:C639)</f>
        <v>0</v>
      </c>
      <c r="D640" s="5">
        <f t="shared" si="78"/>
        <v>0</v>
      </c>
      <c r="E640" s="5">
        <f t="shared" si="78"/>
        <v>0</v>
      </c>
      <c r="F640" s="5">
        <f t="shared" si="78"/>
        <v>0</v>
      </c>
      <c r="G640" s="5">
        <f t="shared" si="78"/>
        <v>0</v>
      </c>
      <c r="H640" s="5">
        <f t="shared" si="78"/>
        <v>0</v>
      </c>
      <c r="I640" s="5">
        <f t="shared" si="78"/>
        <v>0</v>
      </c>
      <c r="J640" s="5">
        <f t="shared" si="78"/>
        <v>0</v>
      </c>
      <c r="K640" s="5">
        <f t="shared" si="78"/>
        <v>0</v>
      </c>
      <c r="L640" s="5">
        <f t="shared" si="78"/>
        <v>0</v>
      </c>
      <c r="M640" s="5">
        <f t="shared" si="78"/>
        <v>0</v>
      </c>
      <c r="N640" s="5">
        <f t="shared" si="78"/>
        <v>0</v>
      </c>
      <c r="O640" s="5">
        <f t="shared" si="78"/>
        <v>0</v>
      </c>
    </row>
    <row r="641" spans="1:15" ht="15.5" thickTop="1" thickBot="1" x14ac:dyDescent="0.4">
      <c r="B641" s="4"/>
    </row>
    <row r="642" spans="1:15" ht="15" thickBot="1" x14ac:dyDescent="0.4">
      <c r="B642" s="4" t="s">
        <v>7</v>
      </c>
      <c r="C642" s="9">
        <f t="shared" ref="C642:O642" si="79">C640+C625</f>
        <v>0</v>
      </c>
      <c r="D642" s="9">
        <f t="shared" si="79"/>
        <v>0</v>
      </c>
      <c r="E642" s="9">
        <f t="shared" si="79"/>
        <v>0</v>
      </c>
      <c r="F642" s="9">
        <f t="shared" si="79"/>
        <v>0</v>
      </c>
      <c r="G642" s="9">
        <f t="shared" si="79"/>
        <v>0</v>
      </c>
      <c r="H642" s="9">
        <f t="shared" si="79"/>
        <v>0</v>
      </c>
      <c r="I642" s="9">
        <f t="shared" si="79"/>
        <v>0</v>
      </c>
      <c r="J642" s="9">
        <f t="shared" si="79"/>
        <v>0</v>
      </c>
      <c r="K642" s="9">
        <f t="shared" si="79"/>
        <v>0</v>
      </c>
      <c r="L642" s="9">
        <f t="shared" si="79"/>
        <v>0</v>
      </c>
      <c r="M642" s="9">
        <f t="shared" si="79"/>
        <v>0</v>
      </c>
      <c r="N642" s="9">
        <f t="shared" si="79"/>
        <v>0</v>
      </c>
      <c r="O642" s="9">
        <f t="shared" si="79"/>
        <v>0</v>
      </c>
    </row>
    <row r="643" spans="1:15" ht="14.5" x14ac:dyDescent="0.35">
      <c r="B643" s="4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</row>
    <row r="644" spans="1:15" ht="15.5" outlineLevel="1" x14ac:dyDescent="0.35">
      <c r="B644" s="16" t="s">
        <v>36</v>
      </c>
    </row>
    <row r="645" spans="1:15" ht="14.5" outlineLevel="1" x14ac:dyDescent="0.35">
      <c r="C645" s="3">
        <f t="shared" ref="C645:O645" si="80">C613</f>
        <v>43435</v>
      </c>
      <c r="D645" s="3">
        <f t="shared" si="80"/>
        <v>43466</v>
      </c>
      <c r="E645" s="3">
        <f t="shared" si="80"/>
        <v>43497</v>
      </c>
      <c r="F645" s="3">
        <f t="shared" si="80"/>
        <v>43525</v>
      </c>
      <c r="G645" s="3">
        <f t="shared" si="80"/>
        <v>43556</v>
      </c>
      <c r="H645" s="3">
        <f t="shared" si="80"/>
        <v>43586</v>
      </c>
      <c r="I645" s="3">
        <f t="shared" si="80"/>
        <v>43617</v>
      </c>
      <c r="J645" s="3">
        <f t="shared" si="80"/>
        <v>43647</v>
      </c>
      <c r="K645" s="3">
        <f t="shared" si="80"/>
        <v>43678</v>
      </c>
      <c r="L645" s="3">
        <f t="shared" si="80"/>
        <v>43709</v>
      </c>
      <c r="M645" s="3">
        <f t="shared" si="80"/>
        <v>43739</v>
      </c>
      <c r="N645" s="3">
        <f t="shared" si="80"/>
        <v>43770</v>
      </c>
      <c r="O645" s="3">
        <f t="shared" si="80"/>
        <v>43800</v>
      </c>
    </row>
    <row r="646" spans="1:15" ht="14.5" outlineLevel="1" x14ac:dyDescent="0.35">
      <c r="B646" s="4" t="s">
        <v>2</v>
      </c>
    </row>
    <row r="647" spans="1:15" outlineLevel="1" x14ac:dyDescent="0.3">
      <c r="A647" t="s">
        <v>37</v>
      </c>
      <c r="B647">
        <v>350.1</v>
      </c>
      <c r="C647" s="13">
        <v>1657267.8875</v>
      </c>
      <c r="D647" s="13">
        <v>1657267.8875</v>
      </c>
      <c r="E647" s="13">
        <v>1657267.8875</v>
      </c>
      <c r="F647" s="13">
        <v>1657267.8875</v>
      </c>
      <c r="G647" s="13">
        <v>1657267.8875</v>
      </c>
      <c r="H647" s="13">
        <v>1657267.8875</v>
      </c>
      <c r="I647" s="13">
        <v>1657267.8875</v>
      </c>
      <c r="J647" s="13">
        <v>1657267.8875</v>
      </c>
      <c r="K647" s="13">
        <v>1657267.8875</v>
      </c>
      <c r="L647" s="13">
        <v>1657267.8875</v>
      </c>
      <c r="M647" s="13">
        <v>1657267.8875</v>
      </c>
      <c r="N647" s="13">
        <v>1657267.8875</v>
      </c>
      <c r="O647" s="13">
        <v>1657267.8875</v>
      </c>
    </row>
    <row r="648" spans="1:15" outlineLevel="1" x14ac:dyDescent="0.3">
      <c r="A648" t="s">
        <v>37</v>
      </c>
      <c r="B648">
        <v>350.2</v>
      </c>
      <c r="C648" s="13">
        <v>0</v>
      </c>
      <c r="D648" s="13">
        <v>0</v>
      </c>
      <c r="E648" s="13">
        <v>0</v>
      </c>
      <c r="F648" s="13">
        <v>0</v>
      </c>
      <c r="G648" s="13">
        <v>0</v>
      </c>
      <c r="H648" s="13">
        <v>0</v>
      </c>
      <c r="I648" s="13">
        <v>0</v>
      </c>
      <c r="J648" s="13">
        <v>0</v>
      </c>
      <c r="K648" s="13">
        <v>0</v>
      </c>
      <c r="L648" s="13">
        <v>0</v>
      </c>
      <c r="M648" s="13">
        <v>0</v>
      </c>
      <c r="N648" s="13">
        <v>0</v>
      </c>
      <c r="O648" s="13">
        <v>0</v>
      </c>
    </row>
    <row r="649" spans="1:15" outlineLevel="1" x14ac:dyDescent="0.3">
      <c r="A649" t="s">
        <v>37</v>
      </c>
      <c r="B649">
        <v>352</v>
      </c>
      <c r="C649" s="13">
        <v>0</v>
      </c>
      <c r="D649" s="13">
        <v>0</v>
      </c>
      <c r="E649" s="13">
        <v>0</v>
      </c>
      <c r="F649" s="13">
        <v>0</v>
      </c>
      <c r="G649" s="13">
        <v>0</v>
      </c>
      <c r="H649" s="13">
        <v>0</v>
      </c>
      <c r="I649" s="13">
        <v>0</v>
      </c>
      <c r="J649" s="13">
        <v>0</v>
      </c>
      <c r="K649" s="13">
        <v>0</v>
      </c>
      <c r="L649" s="13">
        <v>0</v>
      </c>
      <c r="M649" s="13">
        <v>0</v>
      </c>
      <c r="N649" s="13">
        <v>0</v>
      </c>
      <c r="O649" s="13">
        <v>38249475.541344009</v>
      </c>
    </row>
    <row r="650" spans="1:15" outlineLevel="1" x14ac:dyDescent="0.3">
      <c r="A650" t="s">
        <v>37</v>
      </c>
      <c r="B650">
        <v>353</v>
      </c>
      <c r="C650" s="13">
        <v>6248222.3280000007</v>
      </c>
      <c r="D650" s="13">
        <v>6248222.3280000007</v>
      </c>
      <c r="E650" s="13">
        <v>6248222.3280000007</v>
      </c>
      <c r="F650" s="13">
        <v>6248222.3280000007</v>
      </c>
      <c r="G650" s="13">
        <v>6248222.3280000007</v>
      </c>
      <c r="H650" s="13">
        <v>6248222.3280000007</v>
      </c>
      <c r="I650" s="13">
        <v>6248222.3280000007</v>
      </c>
      <c r="J650" s="13">
        <v>6248222.3280000007</v>
      </c>
      <c r="K650" s="13">
        <v>6248222.3280000007</v>
      </c>
      <c r="L650" s="13">
        <v>6248222.3280000007</v>
      </c>
      <c r="M650" s="13">
        <v>6248222.3280000007</v>
      </c>
      <c r="N650" s="13">
        <v>6248222.3280000007</v>
      </c>
      <c r="O650" s="13">
        <v>106916134.68786801</v>
      </c>
    </row>
    <row r="651" spans="1:15" outlineLevel="1" x14ac:dyDescent="0.3">
      <c r="A651" t="s">
        <v>37</v>
      </c>
      <c r="B651">
        <v>354</v>
      </c>
      <c r="C651" s="13">
        <v>0</v>
      </c>
      <c r="D651" s="13">
        <v>0</v>
      </c>
      <c r="E651" s="13">
        <v>0</v>
      </c>
      <c r="F651" s="13">
        <v>0</v>
      </c>
      <c r="G651" s="13">
        <v>0</v>
      </c>
      <c r="H651" s="13">
        <v>0</v>
      </c>
      <c r="I651" s="13">
        <v>0</v>
      </c>
      <c r="J651" s="13">
        <v>0</v>
      </c>
      <c r="K651" s="13">
        <v>0</v>
      </c>
      <c r="L651" s="13">
        <v>0</v>
      </c>
      <c r="M651" s="13">
        <v>0</v>
      </c>
      <c r="N651" s="13">
        <v>0</v>
      </c>
      <c r="O651" s="13">
        <v>2713634.8499999996</v>
      </c>
    </row>
    <row r="652" spans="1:15" outlineLevel="1" x14ac:dyDescent="0.3">
      <c r="A652" t="s">
        <v>37</v>
      </c>
      <c r="B652">
        <v>355</v>
      </c>
      <c r="C652" s="13">
        <v>0</v>
      </c>
      <c r="D652" s="13">
        <v>0</v>
      </c>
      <c r="E652" s="13">
        <v>0</v>
      </c>
      <c r="F652" s="13">
        <v>0</v>
      </c>
      <c r="G652" s="13">
        <v>0</v>
      </c>
      <c r="H652" s="13">
        <v>0</v>
      </c>
      <c r="I652" s="13">
        <v>0</v>
      </c>
      <c r="J652" s="13">
        <v>0</v>
      </c>
      <c r="K652" s="13">
        <v>0</v>
      </c>
      <c r="L652" s="13">
        <v>0</v>
      </c>
      <c r="M652" s="13">
        <v>0</v>
      </c>
      <c r="N652" s="13">
        <v>0</v>
      </c>
      <c r="O652" s="13">
        <v>1531909.11</v>
      </c>
    </row>
    <row r="653" spans="1:15" outlineLevel="1" x14ac:dyDescent="0.3">
      <c r="A653" t="s">
        <v>37</v>
      </c>
      <c r="B653">
        <v>356</v>
      </c>
      <c r="C653" s="13">
        <v>1302363.2599999998</v>
      </c>
      <c r="D653" s="13">
        <v>1305507.3499999999</v>
      </c>
      <c r="E653" s="13">
        <v>1310064.0799999998</v>
      </c>
      <c r="F653" s="13">
        <v>1315742.0399999998</v>
      </c>
      <c r="G653" s="13">
        <v>1317422.4999999998</v>
      </c>
      <c r="H653" s="13">
        <v>1319081.7099999997</v>
      </c>
      <c r="I653" s="13">
        <v>1319081.6999999997</v>
      </c>
      <c r="J653" s="13">
        <v>1357399.4999999998</v>
      </c>
      <c r="K653" s="13">
        <v>1362019.1999999997</v>
      </c>
      <c r="L653" s="13">
        <v>1366458.6899999997</v>
      </c>
      <c r="M653" s="13">
        <v>1371019.1599999997</v>
      </c>
      <c r="N653" s="13">
        <v>1370803.9999999998</v>
      </c>
      <c r="O653" s="13">
        <v>2708825.03</v>
      </c>
    </row>
    <row r="654" spans="1:15" outlineLevel="1" x14ac:dyDescent="0.3">
      <c r="A654" t="s">
        <v>37</v>
      </c>
      <c r="B654">
        <v>357</v>
      </c>
      <c r="C654" s="13">
        <v>0</v>
      </c>
      <c r="D654" s="13">
        <v>0</v>
      </c>
      <c r="E654" s="13">
        <v>0</v>
      </c>
      <c r="F654" s="13">
        <v>0</v>
      </c>
      <c r="G654" s="13">
        <v>0</v>
      </c>
      <c r="H654" s="13">
        <v>0</v>
      </c>
      <c r="I654" s="13">
        <v>0</v>
      </c>
      <c r="J654" s="13">
        <v>0</v>
      </c>
      <c r="K654" s="13">
        <v>0</v>
      </c>
      <c r="L654" s="13">
        <v>0</v>
      </c>
      <c r="M654" s="13">
        <v>0</v>
      </c>
      <c r="N654" s="13">
        <v>0</v>
      </c>
      <c r="O654" s="13">
        <v>0</v>
      </c>
    </row>
    <row r="655" spans="1:15" outlineLevel="1" x14ac:dyDescent="0.3">
      <c r="A655" t="s">
        <v>37</v>
      </c>
      <c r="B655">
        <v>358</v>
      </c>
      <c r="C655" s="13">
        <v>0</v>
      </c>
      <c r="D655" s="13">
        <v>0</v>
      </c>
      <c r="E655" s="13">
        <v>0</v>
      </c>
      <c r="F655" s="13">
        <v>0</v>
      </c>
      <c r="G655" s="13">
        <v>0</v>
      </c>
      <c r="H655" s="13">
        <v>0</v>
      </c>
      <c r="I655" s="13">
        <v>0</v>
      </c>
      <c r="J655" s="13">
        <v>0</v>
      </c>
      <c r="K655" s="13">
        <v>0</v>
      </c>
      <c r="L655" s="13">
        <v>0</v>
      </c>
      <c r="M655" s="13">
        <v>0</v>
      </c>
      <c r="N655" s="13">
        <v>0</v>
      </c>
      <c r="O655" s="13">
        <v>0</v>
      </c>
    </row>
    <row r="656" spans="1:15" outlineLevel="1" x14ac:dyDescent="0.3">
      <c r="A656" t="s">
        <v>37</v>
      </c>
      <c r="B656">
        <v>359</v>
      </c>
      <c r="C656" s="13">
        <v>0</v>
      </c>
      <c r="D656" s="13">
        <v>0</v>
      </c>
      <c r="E656" s="13">
        <v>0</v>
      </c>
      <c r="F656" s="13">
        <v>0</v>
      </c>
      <c r="G656" s="13">
        <v>0</v>
      </c>
      <c r="H656" s="13">
        <v>0</v>
      </c>
      <c r="I656" s="13">
        <v>0</v>
      </c>
      <c r="J656" s="13">
        <v>0</v>
      </c>
      <c r="K656" s="13">
        <v>0</v>
      </c>
      <c r="L656" s="13">
        <v>0</v>
      </c>
      <c r="M656" s="13">
        <v>0</v>
      </c>
      <c r="N656" s="13">
        <v>0</v>
      </c>
      <c r="O656" s="13">
        <v>0</v>
      </c>
    </row>
    <row r="657" spans="1:15" ht="15" outlineLevel="1" thickBot="1" x14ac:dyDescent="0.4">
      <c r="B657" s="4" t="s">
        <v>4</v>
      </c>
      <c r="C657" s="15">
        <f t="shared" ref="C657:O657" si="81">SUM(C647:C656)</f>
        <v>9207853.4755000006</v>
      </c>
      <c r="D657" s="15">
        <f t="shared" si="81"/>
        <v>9210997.5655000005</v>
      </c>
      <c r="E657" s="15">
        <f t="shared" si="81"/>
        <v>9215554.2955000009</v>
      </c>
      <c r="F657" s="15">
        <f t="shared" si="81"/>
        <v>9221232.2555</v>
      </c>
      <c r="G657" s="15">
        <f t="shared" si="81"/>
        <v>9222912.7155000009</v>
      </c>
      <c r="H657" s="15">
        <f t="shared" si="81"/>
        <v>9224571.9254999999</v>
      </c>
      <c r="I657" s="15">
        <f t="shared" si="81"/>
        <v>9224571.9155000001</v>
      </c>
      <c r="J657" s="15">
        <f t="shared" si="81"/>
        <v>9262889.7155000009</v>
      </c>
      <c r="K657" s="15">
        <f t="shared" si="81"/>
        <v>9267509.4155000001</v>
      </c>
      <c r="L657" s="15">
        <f t="shared" si="81"/>
        <v>9271948.9055000003</v>
      </c>
      <c r="M657" s="15">
        <f t="shared" si="81"/>
        <v>9276509.375500001</v>
      </c>
      <c r="N657" s="15">
        <f t="shared" si="81"/>
        <v>9276294.2155000009</v>
      </c>
      <c r="O657" s="15">
        <f t="shared" si="81"/>
        <v>153777247.10671204</v>
      </c>
    </row>
    <row r="658" spans="1:15" ht="13.5" outlineLevel="1" thickTop="1" x14ac:dyDescent="0.3"/>
    <row r="659" spans="1:15" ht="14.5" outlineLevel="1" x14ac:dyDescent="0.35">
      <c r="B659" s="4" t="s">
        <v>5</v>
      </c>
    </row>
    <row r="660" spans="1:15" outlineLevel="1" x14ac:dyDescent="0.3">
      <c r="A660" t="s">
        <v>37</v>
      </c>
      <c r="B660">
        <v>360.1</v>
      </c>
      <c r="C660" s="7">
        <v>0</v>
      </c>
      <c r="D660" s="7">
        <v>0</v>
      </c>
      <c r="E660" s="7">
        <v>0</v>
      </c>
      <c r="F660" s="7">
        <v>0</v>
      </c>
      <c r="G660" s="7">
        <v>0</v>
      </c>
      <c r="H660" s="7">
        <v>0</v>
      </c>
      <c r="I660" s="7">
        <v>0</v>
      </c>
      <c r="J660" s="7">
        <v>0</v>
      </c>
      <c r="K660" s="7">
        <v>0</v>
      </c>
      <c r="L660" s="7">
        <v>0</v>
      </c>
      <c r="M660" s="7">
        <v>0</v>
      </c>
      <c r="N660" s="7">
        <v>0</v>
      </c>
      <c r="O660" s="7">
        <v>0</v>
      </c>
    </row>
    <row r="661" spans="1:15" outlineLevel="1" x14ac:dyDescent="0.3">
      <c r="A661" t="s">
        <v>37</v>
      </c>
      <c r="B661">
        <v>360.2</v>
      </c>
      <c r="C661" s="7">
        <v>0</v>
      </c>
      <c r="D661" s="7">
        <v>0</v>
      </c>
      <c r="E661" s="7">
        <v>0</v>
      </c>
      <c r="F661" s="7">
        <v>0</v>
      </c>
      <c r="G661" s="7">
        <v>0</v>
      </c>
      <c r="H661" s="7">
        <v>0</v>
      </c>
      <c r="I661" s="7">
        <v>0</v>
      </c>
      <c r="J661" s="7">
        <v>0</v>
      </c>
      <c r="K661" s="7">
        <v>0</v>
      </c>
      <c r="L661" s="7">
        <v>0</v>
      </c>
      <c r="M661" s="7">
        <v>0</v>
      </c>
      <c r="N661" s="7">
        <v>0</v>
      </c>
      <c r="O661" s="7">
        <v>0</v>
      </c>
    </row>
    <row r="662" spans="1:15" outlineLevel="1" x14ac:dyDescent="0.3">
      <c r="A662" t="s">
        <v>37</v>
      </c>
      <c r="B662">
        <v>361</v>
      </c>
      <c r="C662" s="7">
        <v>0</v>
      </c>
      <c r="D662" s="7">
        <v>0</v>
      </c>
      <c r="E662" s="7">
        <v>0</v>
      </c>
      <c r="F662" s="7">
        <v>0</v>
      </c>
      <c r="G662" s="7">
        <v>0</v>
      </c>
      <c r="H662" s="7">
        <v>0</v>
      </c>
      <c r="I662" s="7">
        <v>0</v>
      </c>
      <c r="J662" s="7">
        <v>0</v>
      </c>
      <c r="K662" s="7">
        <v>0</v>
      </c>
      <c r="L662" s="7">
        <v>0</v>
      </c>
      <c r="M662" s="7">
        <v>0</v>
      </c>
      <c r="N662" s="7">
        <v>0</v>
      </c>
      <c r="O662" s="7">
        <v>0</v>
      </c>
    </row>
    <row r="663" spans="1:15" outlineLevel="1" x14ac:dyDescent="0.3">
      <c r="A663" t="s">
        <v>37</v>
      </c>
      <c r="B663">
        <v>362</v>
      </c>
      <c r="C663" s="7">
        <v>0</v>
      </c>
      <c r="D663" s="7">
        <v>0</v>
      </c>
      <c r="E663" s="7">
        <v>0</v>
      </c>
      <c r="F663" s="7">
        <v>0</v>
      </c>
      <c r="G663" s="7">
        <v>0</v>
      </c>
      <c r="H663" s="7">
        <v>0</v>
      </c>
      <c r="I663" s="7">
        <v>0</v>
      </c>
      <c r="J663" s="7">
        <v>0</v>
      </c>
      <c r="K663" s="7">
        <v>0</v>
      </c>
      <c r="L663" s="7">
        <v>0</v>
      </c>
      <c r="M663" s="7">
        <v>0</v>
      </c>
      <c r="N663" s="7">
        <v>0</v>
      </c>
      <c r="O663" s="7">
        <v>0</v>
      </c>
    </row>
    <row r="664" spans="1:15" outlineLevel="1" x14ac:dyDescent="0.3">
      <c r="A664" t="s">
        <v>37</v>
      </c>
      <c r="B664">
        <v>364</v>
      </c>
      <c r="C664" s="7">
        <v>0</v>
      </c>
      <c r="D664" s="7">
        <v>0</v>
      </c>
      <c r="E664" s="7">
        <v>0</v>
      </c>
      <c r="F664" s="7">
        <v>0</v>
      </c>
      <c r="G664" s="7">
        <v>0</v>
      </c>
      <c r="H664" s="7">
        <v>0</v>
      </c>
      <c r="I664" s="7">
        <v>0</v>
      </c>
      <c r="J664" s="7">
        <v>0</v>
      </c>
      <c r="K664" s="7">
        <v>0</v>
      </c>
      <c r="L664" s="7">
        <v>0</v>
      </c>
      <c r="M664" s="7">
        <v>0</v>
      </c>
      <c r="N664" s="7">
        <v>0</v>
      </c>
      <c r="O664" s="7">
        <v>0</v>
      </c>
    </row>
    <row r="665" spans="1:15" outlineLevel="1" x14ac:dyDescent="0.3">
      <c r="A665" t="s">
        <v>37</v>
      </c>
      <c r="B665">
        <v>365</v>
      </c>
      <c r="C665" s="7">
        <v>0</v>
      </c>
      <c r="D665" s="7">
        <v>0</v>
      </c>
      <c r="E665" s="7">
        <v>0</v>
      </c>
      <c r="F665" s="7">
        <v>0</v>
      </c>
      <c r="G665" s="7">
        <v>0</v>
      </c>
      <c r="H665" s="7">
        <v>0</v>
      </c>
      <c r="I665" s="7">
        <v>0</v>
      </c>
      <c r="J665" s="7">
        <v>0</v>
      </c>
      <c r="K665" s="7">
        <v>0</v>
      </c>
      <c r="L665" s="7">
        <v>0</v>
      </c>
      <c r="M665" s="7">
        <v>0</v>
      </c>
      <c r="N665" s="7">
        <v>0</v>
      </c>
      <c r="O665" s="7">
        <v>0</v>
      </c>
    </row>
    <row r="666" spans="1:15" outlineLevel="1" x14ac:dyDescent="0.3">
      <c r="A666" t="s">
        <v>37</v>
      </c>
      <c r="B666">
        <v>366</v>
      </c>
      <c r="C666" s="7">
        <v>0</v>
      </c>
      <c r="D666" s="7">
        <v>0</v>
      </c>
      <c r="E666" s="7">
        <v>0</v>
      </c>
      <c r="F666" s="7">
        <v>0</v>
      </c>
      <c r="G666" s="7">
        <v>0</v>
      </c>
      <c r="H666" s="7">
        <v>0</v>
      </c>
      <c r="I666" s="7">
        <v>0</v>
      </c>
      <c r="J666" s="7">
        <v>0</v>
      </c>
      <c r="K666" s="7">
        <v>0</v>
      </c>
      <c r="L666" s="7">
        <v>0</v>
      </c>
      <c r="M666" s="7">
        <v>0</v>
      </c>
      <c r="N666" s="7">
        <v>0</v>
      </c>
      <c r="O666" s="7">
        <v>0</v>
      </c>
    </row>
    <row r="667" spans="1:15" outlineLevel="1" x14ac:dyDescent="0.3">
      <c r="A667" t="s">
        <v>37</v>
      </c>
      <c r="B667">
        <v>367</v>
      </c>
      <c r="C667" s="7">
        <v>0</v>
      </c>
      <c r="D667" s="7">
        <v>0</v>
      </c>
      <c r="E667" s="7">
        <v>0</v>
      </c>
      <c r="F667" s="7">
        <v>0</v>
      </c>
      <c r="G667" s="7">
        <v>0</v>
      </c>
      <c r="H667" s="7">
        <v>0</v>
      </c>
      <c r="I667" s="7">
        <v>0</v>
      </c>
      <c r="J667" s="7">
        <v>0</v>
      </c>
      <c r="K667" s="7">
        <v>0</v>
      </c>
      <c r="L667" s="7">
        <v>0</v>
      </c>
      <c r="M667" s="7">
        <v>0</v>
      </c>
      <c r="N667" s="7">
        <v>0</v>
      </c>
      <c r="O667" s="7">
        <v>0</v>
      </c>
    </row>
    <row r="668" spans="1:15" outlineLevel="1" x14ac:dyDescent="0.3">
      <c r="A668" t="s">
        <v>37</v>
      </c>
      <c r="B668">
        <v>368</v>
      </c>
      <c r="C668" s="7">
        <v>0</v>
      </c>
      <c r="D668" s="7">
        <v>0</v>
      </c>
      <c r="E668" s="7">
        <v>0</v>
      </c>
      <c r="F668" s="7">
        <v>0</v>
      </c>
      <c r="G668" s="7">
        <v>0</v>
      </c>
      <c r="H668" s="7">
        <v>0</v>
      </c>
      <c r="I668" s="7">
        <v>0</v>
      </c>
      <c r="J668" s="7">
        <v>0</v>
      </c>
      <c r="K668" s="7">
        <v>0</v>
      </c>
      <c r="L668" s="7">
        <v>0</v>
      </c>
      <c r="M668" s="7">
        <v>0</v>
      </c>
      <c r="N668" s="7">
        <v>0</v>
      </c>
      <c r="O668" s="7">
        <v>0</v>
      </c>
    </row>
    <row r="669" spans="1:15" outlineLevel="1" x14ac:dyDescent="0.3">
      <c r="A669" t="s">
        <v>37</v>
      </c>
      <c r="B669">
        <v>369</v>
      </c>
      <c r="C669" s="7">
        <v>0</v>
      </c>
      <c r="D669" s="7">
        <v>0</v>
      </c>
      <c r="E669" s="7">
        <v>0</v>
      </c>
      <c r="F669" s="7">
        <v>0</v>
      </c>
      <c r="G669" s="7">
        <v>0</v>
      </c>
      <c r="H669" s="7">
        <v>0</v>
      </c>
      <c r="I669" s="7">
        <v>0</v>
      </c>
      <c r="J669" s="7">
        <v>0</v>
      </c>
      <c r="K669" s="7">
        <v>0</v>
      </c>
      <c r="L669" s="7">
        <v>0</v>
      </c>
      <c r="M669" s="7">
        <v>0</v>
      </c>
      <c r="N669" s="7">
        <v>0</v>
      </c>
      <c r="O669" s="7">
        <v>0</v>
      </c>
    </row>
    <row r="670" spans="1:15" outlineLevel="1" x14ac:dyDescent="0.3">
      <c r="A670" t="s">
        <v>37</v>
      </c>
      <c r="B670">
        <v>370</v>
      </c>
      <c r="C670" s="7">
        <v>0</v>
      </c>
      <c r="D670" s="7">
        <v>0</v>
      </c>
      <c r="E670" s="7">
        <v>0</v>
      </c>
      <c r="F670" s="7">
        <v>0</v>
      </c>
      <c r="G670" s="7">
        <v>0</v>
      </c>
      <c r="H670" s="7">
        <v>0</v>
      </c>
      <c r="I670" s="7">
        <v>0</v>
      </c>
      <c r="J670" s="7">
        <v>0</v>
      </c>
      <c r="K670" s="7">
        <v>0</v>
      </c>
      <c r="L670" s="7">
        <v>0</v>
      </c>
      <c r="M670" s="7">
        <v>0</v>
      </c>
      <c r="N670" s="7">
        <v>0</v>
      </c>
      <c r="O670" s="7">
        <v>0</v>
      </c>
    </row>
    <row r="671" spans="1:15" outlineLevel="1" x14ac:dyDescent="0.3">
      <c r="A671" t="s">
        <v>37</v>
      </c>
      <c r="B671">
        <v>373</v>
      </c>
      <c r="C671" s="7">
        <v>0</v>
      </c>
      <c r="D671" s="7">
        <v>0</v>
      </c>
      <c r="E671" s="7">
        <v>0</v>
      </c>
      <c r="F671" s="7">
        <v>0</v>
      </c>
      <c r="G671" s="7">
        <v>0</v>
      </c>
      <c r="H671" s="7">
        <v>0</v>
      </c>
      <c r="I671" s="7">
        <v>0</v>
      </c>
      <c r="J671" s="7">
        <v>0</v>
      </c>
      <c r="K671" s="7">
        <v>0</v>
      </c>
      <c r="L671" s="7">
        <v>0</v>
      </c>
      <c r="M671" s="7">
        <v>0</v>
      </c>
      <c r="N671" s="7">
        <v>0</v>
      </c>
      <c r="O671" s="7">
        <v>0</v>
      </c>
    </row>
    <row r="672" spans="1:15" ht="15" outlineLevel="1" thickBot="1" x14ac:dyDescent="0.4">
      <c r="B672" s="4" t="s">
        <v>6</v>
      </c>
      <c r="C672" s="5">
        <f t="shared" ref="C672:O672" si="82">SUM(C660:C671)</f>
        <v>0</v>
      </c>
      <c r="D672" s="5">
        <f t="shared" si="82"/>
        <v>0</v>
      </c>
      <c r="E672" s="5">
        <f t="shared" si="82"/>
        <v>0</v>
      </c>
      <c r="F672" s="5">
        <f t="shared" si="82"/>
        <v>0</v>
      </c>
      <c r="G672" s="5">
        <f t="shared" si="82"/>
        <v>0</v>
      </c>
      <c r="H672" s="5">
        <f t="shared" si="82"/>
        <v>0</v>
      </c>
      <c r="I672" s="5">
        <f t="shared" si="82"/>
        <v>0</v>
      </c>
      <c r="J672" s="5">
        <f t="shared" si="82"/>
        <v>0</v>
      </c>
      <c r="K672" s="5">
        <f t="shared" si="82"/>
        <v>0</v>
      </c>
      <c r="L672" s="5">
        <f t="shared" si="82"/>
        <v>0</v>
      </c>
      <c r="M672" s="5">
        <f t="shared" si="82"/>
        <v>0</v>
      </c>
      <c r="N672" s="5">
        <f t="shared" si="82"/>
        <v>0</v>
      </c>
      <c r="O672" s="5">
        <f t="shared" si="82"/>
        <v>0</v>
      </c>
    </row>
    <row r="673" spans="1:15" ht="15.5" outlineLevel="1" thickTop="1" thickBot="1" x14ac:dyDescent="0.4">
      <c r="B673" s="4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</row>
    <row r="674" spans="1:15" ht="15" outlineLevel="1" thickBot="1" x14ac:dyDescent="0.4">
      <c r="B674" s="4" t="s">
        <v>7</v>
      </c>
      <c r="C674" s="9">
        <f t="shared" ref="C674:O674" si="83">C672+C657</f>
        <v>9207853.4755000006</v>
      </c>
      <c r="D674" s="9">
        <f t="shared" si="83"/>
        <v>9210997.5655000005</v>
      </c>
      <c r="E674" s="9">
        <f t="shared" si="83"/>
        <v>9215554.2955000009</v>
      </c>
      <c r="F674" s="9">
        <f t="shared" si="83"/>
        <v>9221232.2555</v>
      </c>
      <c r="G674" s="9">
        <f t="shared" si="83"/>
        <v>9222912.7155000009</v>
      </c>
      <c r="H674" s="9">
        <f t="shared" si="83"/>
        <v>9224571.9254999999</v>
      </c>
      <c r="I674" s="9">
        <f t="shared" si="83"/>
        <v>9224571.9155000001</v>
      </c>
      <c r="J674" s="9">
        <f t="shared" si="83"/>
        <v>9262889.7155000009</v>
      </c>
      <c r="K674" s="9">
        <f t="shared" si="83"/>
        <v>9267509.4155000001</v>
      </c>
      <c r="L674" s="9">
        <f t="shared" si="83"/>
        <v>9271948.9055000003</v>
      </c>
      <c r="M674" s="9">
        <f t="shared" si="83"/>
        <v>9276509.375500001</v>
      </c>
      <c r="N674" s="9">
        <f t="shared" si="83"/>
        <v>9276294.2155000009</v>
      </c>
      <c r="O674" s="9">
        <f t="shared" si="83"/>
        <v>153777247.10671204</v>
      </c>
    </row>
    <row r="675" spans="1:15" ht="14.5" outlineLevel="1" x14ac:dyDescent="0.35">
      <c r="B675" s="4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</row>
    <row r="676" spans="1:15" ht="15.5" x14ac:dyDescent="0.35">
      <c r="B676" s="2" t="s">
        <v>38</v>
      </c>
    </row>
    <row r="677" spans="1:15" ht="14.5" x14ac:dyDescent="0.35">
      <c r="C677" s="3">
        <f t="shared" ref="C677:O677" si="84">C645</f>
        <v>43435</v>
      </c>
      <c r="D677" s="3">
        <f t="shared" si="84"/>
        <v>43466</v>
      </c>
      <c r="E677" s="3">
        <f t="shared" si="84"/>
        <v>43497</v>
      </c>
      <c r="F677" s="3">
        <f t="shared" si="84"/>
        <v>43525</v>
      </c>
      <c r="G677" s="3">
        <f t="shared" si="84"/>
        <v>43556</v>
      </c>
      <c r="H677" s="3">
        <f t="shared" si="84"/>
        <v>43586</v>
      </c>
      <c r="I677" s="3">
        <f t="shared" si="84"/>
        <v>43617</v>
      </c>
      <c r="J677" s="3">
        <f t="shared" si="84"/>
        <v>43647</v>
      </c>
      <c r="K677" s="3">
        <f t="shared" si="84"/>
        <v>43678</v>
      </c>
      <c r="L677" s="3">
        <f t="shared" si="84"/>
        <v>43709</v>
      </c>
      <c r="M677" s="3">
        <f t="shared" si="84"/>
        <v>43739</v>
      </c>
      <c r="N677" s="3">
        <f t="shared" si="84"/>
        <v>43770</v>
      </c>
      <c r="O677" s="3">
        <f t="shared" si="84"/>
        <v>43800</v>
      </c>
    </row>
    <row r="678" spans="1:15" ht="14.5" x14ac:dyDescent="0.35">
      <c r="B678" s="4" t="s">
        <v>2</v>
      </c>
    </row>
    <row r="679" spans="1:15" x14ac:dyDescent="0.3">
      <c r="A679" t="s">
        <v>37</v>
      </c>
      <c r="B679">
        <v>350.1</v>
      </c>
      <c r="C679" s="13">
        <v>0</v>
      </c>
      <c r="D679" s="13">
        <v>0</v>
      </c>
      <c r="E679" s="13">
        <v>0</v>
      </c>
      <c r="F679" s="13">
        <v>0</v>
      </c>
      <c r="G679" s="13">
        <v>0</v>
      </c>
      <c r="H679" s="13">
        <v>0</v>
      </c>
      <c r="I679" s="13">
        <v>0</v>
      </c>
      <c r="J679" s="13">
        <v>0</v>
      </c>
      <c r="K679" s="13">
        <v>0</v>
      </c>
      <c r="L679" s="13">
        <v>0</v>
      </c>
      <c r="M679" s="13">
        <v>0</v>
      </c>
      <c r="N679" s="13">
        <v>0</v>
      </c>
      <c r="O679" s="13">
        <v>0</v>
      </c>
    </row>
    <row r="680" spans="1:15" x14ac:dyDescent="0.3">
      <c r="A680" t="s">
        <v>37</v>
      </c>
      <c r="B680">
        <v>350.2</v>
      </c>
      <c r="C680" s="13">
        <v>0</v>
      </c>
      <c r="D680" s="13">
        <v>0</v>
      </c>
      <c r="E680" s="13">
        <v>0</v>
      </c>
      <c r="F680" s="13">
        <v>0</v>
      </c>
      <c r="G680" s="13">
        <v>0</v>
      </c>
      <c r="H680" s="13">
        <v>0</v>
      </c>
      <c r="I680" s="13">
        <v>0</v>
      </c>
      <c r="J680" s="13">
        <v>0</v>
      </c>
      <c r="K680" s="13">
        <v>0</v>
      </c>
      <c r="L680" s="13">
        <v>0</v>
      </c>
      <c r="M680" s="13">
        <v>0</v>
      </c>
      <c r="N680" s="13">
        <v>0</v>
      </c>
      <c r="O680" s="13">
        <v>0</v>
      </c>
    </row>
    <row r="681" spans="1:15" x14ac:dyDescent="0.3">
      <c r="A681" t="s">
        <v>37</v>
      </c>
      <c r="B681">
        <v>352</v>
      </c>
      <c r="C681" s="13">
        <v>0</v>
      </c>
      <c r="D681" s="13">
        <v>0</v>
      </c>
      <c r="E681" s="13">
        <v>0</v>
      </c>
      <c r="F681" s="13">
        <v>0</v>
      </c>
      <c r="G681" s="13">
        <v>0</v>
      </c>
      <c r="H681" s="13">
        <v>0</v>
      </c>
      <c r="I681" s="13">
        <v>0</v>
      </c>
      <c r="J681" s="13">
        <v>0</v>
      </c>
      <c r="K681" s="13">
        <v>0</v>
      </c>
      <c r="L681" s="13">
        <v>0</v>
      </c>
      <c r="M681" s="13">
        <v>0</v>
      </c>
      <c r="N681" s="13">
        <v>0</v>
      </c>
      <c r="O681" s="13">
        <v>0</v>
      </c>
    </row>
    <row r="682" spans="1:15" x14ac:dyDescent="0.3">
      <c r="A682" t="s">
        <v>37</v>
      </c>
      <c r="B682">
        <v>353</v>
      </c>
      <c r="C682" s="13">
        <v>77152.50327642</v>
      </c>
      <c r="D682" s="13">
        <v>90013.427568219995</v>
      </c>
      <c r="E682" s="13">
        <v>102874.35186001999</v>
      </c>
      <c r="F682" s="13">
        <v>115735.27615181998</v>
      </c>
      <c r="G682" s="13">
        <v>128596.20044361998</v>
      </c>
      <c r="H682" s="13">
        <v>141457.12473541999</v>
      </c>
      <c r="I682" s="13">
        <v>154318.04902722</v>
      </c>
      <c r="J682" s="13">
        <v>167178.97331901998</v>
      </c>
      <c r="K682" s="13">
        <v>180039.89761081999</v>
      </c>
      <c r="L682" s="13">
        <v>192900.82190261999</v>
      </c>
      <c r="M682" s="13">
        <v>205761.74619441997</v>
      </c>
      <c r="N682" s="13">
        <v>219842.80945749331</v>
      </c>
      <c r="O682" s="13">
        <v>234630.26896709332</v>
      </c>
    </row>
    <row r="683" spans="1:15" x14ac:dyDescent="0.3">
      <c r="A683" t="s">
        <v>37</v>
      </c>
      <c r="B683">
        <v>354</v>
      </c>
      <c r="C683" s="13">
        <v>0</v>
      </c>
      <c r="D683" s="13">
        <v>0</v>
      </c>
      <c r="E683" s="13">
        <v>0</v>
      </c>
      <c r="F683" s="13">
        <v>0</v>
      </c>
      <c r="G683" s="13">
        <v>0</v>
      </c>
      <c r="H683" s="13">
        <v>0</v>
      </c>
      <c r="I683" s="13">
        <v>0</v>
      </c>
      <c r="J683" s="13">
        <v>0</v>
      </c>
      <c r="K683" s="13">
        <v>0</v>
      </c>
      <c r="L683" s="13">
        <v>0</v>
      </c>
      <c r="M683" s="13">
        <v>0</v>
      </c>
      <c r="N683" s="13">
        <v>0</v>
      </c>
      <c r="O683" s="13">
        <v>0</v>
      </c>
    </row>
    <row r="684" spans="1:15" x14ac:dyDescent="0.3">
      <c r="A684" t="s">
        <v>37</v>
      </c>
      <c r="B684">
        <v>355</v>
      </c>
      <c r="C684" s="13">
        <v>0</v>
      </c>
      <c r="D684" s="13">
        <v>0</v>
      </c>
      <c r="E684" s="13">
        <v>0</v>
      </c>
      <c r="F684" s="13">
        <v>0</v>
      </c>
      <c r="G684" s="13">
        <v>0</v>
      </c>
      <c r="H684" s="13">
        <v>0</v>
      </c>
      <c r="I684" s="13">
        <v>0</v>
      </c>
      <c r="J684" s="13">
        <v>0</v>
      </c>
      <c r="K684" s="13">
        <v>0</v>
      </c>
      <c r="L684" s="13">
        <v>0</v>
      </c>
      <c r="M684" s="13">
        <v>0</v>
      </c>
      <c r="N684" s="13">
        <v>0</v>
      </c>
      <c r="O684" s="13">
        <v>0</v>
      </c>
    </row>
    <row r="685" spans="1:15" x14ac:dyDescent="0.3">
      <c r="A685" t="s">
        <v>37</v>
      </c>
      <c r="B685">
        <v>356</v>
      </c>
      <c r="C685" s="13">
        <v>22289.020249583333</v>
      </c>
      <c r="D685" s="13">
        <v>25599.193535416664</v>
      </c>
      <c r="E685" s="13">
        <v>28917.358049999995</v>
      </c>
      <c r="F685" s="13">
        <v>32247.104253333331</v>
      </c>
      <c r="G685" s="13">
        <v>35591.281938333326</v>
      </c>
      <c r="H685" s="13">
        <v>38939.730792499999</v>
      </c>
      <c r="I685" s="13">
        <v>42292.396805416662</v>
      </c>
      <c r="J685" s="13">
        <v>45645.062792916666</v>
      </c>
      <c r="K685" s="13">
        <v>49095.119855416662</v>
      </c>
      <c r="L685" s="13">
        <v>52556.918655416666</v>
      </c>
      <c r="M685" s="13">
        <v>56030.00115916667</v>
      </c>
      <c r="N685" s="13">
        <v>59652.157612155555</v>
      </c>
      <c r="O685" s="13">
        <v>63353.328412155548</v>
      </c>
    </row>
    <row r="686" spans="1:15" x14ac:dyDescent="0.3">
      <c r="A686" t="s">
        <v>37</v>
      </c>
      <c r="B686">
        <v>357</v>
      </c>
      <c r="C686" s="13">
        <v>0</v>
      </c>
      <c r="D686" s="13">
        <v>0</v>
      </c>
      <c r="E686" s="13">
        <v>0</v>
      </c>
      <c r="F686" s="13">
        <v>0</v>
      </c>
      <c r="G686" s="13">
        <v>0</v>
      </c>
      <c r="H686" s="13">
        <v>0</v>
      </c>
      <c r="I686" s="13">
        <v>0</v>
      </c>
      <c r="J686" s="13">
        <v>0</v>
      </c>
      <c r="K686" s="13">
        <v>0</v>
      </c>
      <c r="L686" s="13">
        <v>0</v>
      </c>
      <c r="M686" s="13">
        <v>0</v>
      </c>
      <c r="N686" s="13">
        <v>0</v>
      </c>
      <c r="O686" s="13">
        <v>0</v>
      </c>
    </row>
    <row r="687" spans="1:15" x14ac:dyDescent="0.3">
      <c r="A687" t="s">
        <v>37</v>
      </c>
      <c r="B687">
        <v>358</v>
      </c>
      <c r="C687" s="13">
        <v>0</v>
      </c>
      <c r="D687" s="13">
        <v>0</v>
      </c>
      <c r="E687" s="13">
        <v>0</v>
      </c>
      <c r="F687" s="13">
        <v>0</v>
      </c>
      <c r="G687" s="13">
        <v>0</v>
      </c>
      <c r="H687" s="13">
        <v>0</v>
      </c>
      <c r="I687" s="13">
        <v>0</v>
      </c>
      <c r="J687" s="13">
        <v>0</v>
      </c>
      <c r="K687" s="13">
        <v>0</v>
      </c>
      <c r="L687" s="13">
        <v>0</v>
      </c>
      <c r="M687" s="13">
        <v>0</v>
      </c>
      <c r="N687" s="13">
        <v>0</v>
      </c>
      <c r="O687" s="13">
        <v>0</v>
      </c>
    </row>
    <row r="688" spans="1:15" x14ac:dyDescent="0.3">
      <c r="A688" t="s">
        <v>37</v>
      </c>
      <c r="B688">
        <v>359</v>
      </c>
      <c r="C688" s="13">
        <v>0</v>
      </c>
      <c r="D688" s="13">
        <v>0</v>
      </c>
      <c r="E688" s="13">
        <v>0</v>
      </c>
      <c r="F688" s="13">
        <v>0</v>
      </c>
      <c r="G688" s="13">
        <v>0</v>
      </c>
      <c r="H688" s="13">
        <v>0</v>
      </c>
      <c r="I688" s="13">
        <v>0</v>
      </c>
      <c r="J688" s="13">
        <v>0</v>
      </c>
      <c r="K688" s="13">
        <v>0</v>
      </c>
      <c r="L688" s="13">
        <v>0</v>
      </c>
      <c r="M688" s="13">
        <v>0</v>
      </c>
      <c r="N688" s="13">
        <v>0</v>
      </c>
      <c r="O688" s="13">
        <v>0</v>
      </c>
    </row>
    <row r="689" spans="1:15" ht="15" thickBot="1" x14ac:dyDescent="0.4">
      <c r="B689" s="4" t="s">
        <v>4</v>
      </c>
      <c r="C689" s="5">
        <f t="shared" ref="C689:O689" si="85">SUM(C679:C688)</f>
        <v>99441.523526003337</v>
      </c>
      <c r="D689" s="5">
        <f t="shared" si="85"/>
        <v>115612.62110363666</v>
      </c>
      <c r="E689" s="5">
        <f t="shared" si="85"/>
        <v>131791.70991002</v>
      </c>
      <c r="F689" s="5">
        <f t="shared" si="85"/>
        <v>147982.38040515332</v>
      </c>
      <c r="G689" s="5">
        <f t="shared" si="85"/>
        <v>164187.4823819533</v>
      </c>
      <c r="H689" s="5">
        <f t="shared" si="85"/>
        <v>180396.85552791998</v>
      </c>
      <c r="I689" s="5">
        <f t="shared" si="85"/>
        <v>196610.44583263667</v>
      </c>
      <c r="J689" s="5">
        <f t="shared" si="85"/>
        <v>212824.03611193664</v>
      </c>
      <c r="K689" s="5">
        <f t="shared" si="85"/>
        <v>229135.01746623666</v>
      </c>
      <c r="L689" s="5">
        <f t="shared" si="85"/>
        <v>245457.74055803666</v>
      </c>
      <c r="M689" s="5">
        <f t="shared" si="85"/>
        <v>261791.74735358666</v>
      </c>
      <c r="N689" s="5">
        <f t="shared" si="85"/>
        <v>279494.96706964885</v>
      </c>
      <c r="O689" s="5">
        <f t="shared" si="85"/>
        <v>297983.59737924888</v>
      </c>
    </row>
    <row r="690" spans="1:15" ht="13.5" thickTop="1" x14ac:dyDescent="0.3"/>
    <row r="691" spans="1:15" ht="14.5" x14ac:dyDescent="0.35">
      <c r="B691" s="4" t="s">
        <v>5</v>
      </c>
    </row>
    <row r="692" spans="1:15" x14ac:dyDescent="0.3">
      <c r="A692" t="s">
        <v>37</v>
      </c>
      <c r="B692">
        <v>360.1</v>
      </c>
      <c r="C692" s="7">
        <v>0</v>
      </c>
      <c r="D692" s="7">
        <v>0</v>
      </c>
      <c r="E692" s="7">
        <v>0</v>
      </c>
      <c r="F692" s="7">
        <v>0</v>
      </c>
      <c r="G692" s="7">
        <v>0</v>
      </c>
      <c r="H692" s="7">
        <v>0</v>
      </c>
      <c r="I692" s="7">
        <v>0</v>
      </c>
      <c r="J692" s="7">
        <v>0</v>
      </c>
      <c r="K692" s="7">
        <v>0</v>
      </c>
      <c r="L692" s="7">
        <v>0</v>
      </c>
      <c r="M692" s="7">
        <v>0</v>
      </c>
      <c r="N692" s="7">
        <v>0</v>
      </c>
      <c r="O692" s="7">
        <v>0</v>
      </c>
    </row>
    <row r="693" spans="1:15" x14ac:dyDescent="0.3">
      <c r="A693" t="s">
        <v>37</v>
      </c>
      <c r="B693">
        <v>360.2</v>
      </c>
      <c r="C693" s="7">
        <v>0</v>
      </c>
      <c r="D693" s="7">
        <v>0</v>
      </c>
      <c r="E693" s="7">
        <v>0</v>
      </c>
      <c r="F693" s="7">
        <v>0</v>
      </c>
      <c r="G693" s="7">
        <v>0</v>
      </c>
      <c r="H693" s="7">
        <v>0</v>
      </c>
      <c r="I693" s="7">
        <v>0</v>
      </c>
      <c r="J693" s="7">
        <v>0</v>
      </c>
      <c r="K693" s="7">
        <v>0</v>
      </c>
      <c r="L693" s="7">
        <v>0</v>
      </c>
      <c r="M693" s="7">
        <v>0</v>
      </c>
      <c r="N693" s="7">
        <v>0</v>
      </c>
      <c r="O693" s="7">
        <v>0</v>
      </c>
    </row>
    <row r="694" spans="1:15" x14ac:dyDescent="0.3">
      <c r="A694" t="s">
        <v>37</v>
      </c>
      <c r="B694">
        <v>361</v>
      </c>
      <c r="C694" s="7">
        <v>0</v>
      </c>
      <c r="D694" s="7">
        <v>0</v>
      </c>
      <c r="E694" s="7">
        <v>0</v>
      </c>
      <c r="F694" s="7">
        <v>0</v>
      </c>
      <c r="G694" s="7">
        <v>0</v>
      </c>
      <c r="H694" s="7">
        <v>0</v>
      </c>
      <c r="I694" s="7">
        <v>0</v>
      </c>
      <c r="J694" s="7">
        <v>0</v>
      </c>
      <c r="K694" s="7">
        <v>0</v>
      </c>
      <c r="L694" s="7">
        <v>0</v>
      </c>
      <c r="M694" s="7">
        <v>0</v>
      </c>
      <c r="N694" s="7">
        <v>0</v>
      </c>
      <c r="O694" s="7">
        <v>0</v>
      </c>
    </row>
    <row r="695" spans="1:15" x14ac:dyDescent="0.3">
      <c r="A695" t="s">
        <v>37</v>
      </c>
      <c r="B695">
        <v>362</v>
      </c>
      <c r="C695" s="7">
        <v>0</v>
      </c>
      <c r="D695" s="7">
        <v>0</v>
      </c>
      <c r="E695" s="7">
        <v>0</v>
      </c>
      <c r="F695" s="7">
        <v>0</v>
      </c>
      <c r="G695" s="7">
        <v>0</v>
      </c>
      <c r="H695" s="7">
        <v>0</v>
      </c>
      <c r="I695" s="7">
        <v>0</v>
      </c>
      <c r="J695" s="7">
        <v>0</v>
      </c>
      <c r="K695" s="7">
        <v>0</v>
      </c>
      <c r="L695" s="7">
        <v>0</v>
      </c>
      <c r="M695" s="7">
        <v>0</v>
      </c>
      <c r="N695" s="7">
        <v>0</v>
      </c>
      <c r="O695" s="7">
        <v>0</v>
      </c>
    </row>
    <row r="696" spans="1:15" x14ac:dyDescent="0.3">
      <c r="A696" t="s">
        <v>37</v>
      </c>
      <c r="B696">
        <v>364</v>
      </c>
      <c r="C696" s="7">
        <v>0</v>
      </c>
      <c r="D696" s="7">
        <v>0</v>
      </c>
      <c r="E696" s="7">
        <v>0</v>
      </c>
      <c r="F696" s="7">
        <v>0</v>
      </c>
      <c r="G696" s="7">
        <v>0</v>
      </c>
      <c r="H696" s="7">
        <v>0</v>
      </c>
      <c r="I696" s="7">
        <v>0</v>
      </c>
      <c r="J696" s="7">
        <v>0</v>
      </c>
      <c r="K696" s="7">
        <v>0</v>
      </c>
      <c r="L696" s="7">
        <v>0</v>
      </c>
      <c r="M696" s="7">
        <v>0</v>
      </c>
      <c r="N696" s="7">
        <v>0</v>
      </c>
      <c r="O696" s="7">
        <v>0</v>
      </c>
    </row>
    <row r="697" spans="1:15" x14ac:dyDescent="0.3">
      <c r="A697" t="s">
        <v>37</v>
      </c>
      <c r="B697">
        <v>365</v>
      </c>
      <c r="C697" s="7">
        <v>0</v>
      </c>
      <c r="D697" s="7">
        <v>0</v>
      </c>
      <c r="E697" s="7">
        <v>0</v>
      </c>
      <c r="F697" s="7">
        <v>0</v>
      </c>
      <c r="G697" s="7">
        <v>0</v>
      </c>
      <c r="H697" s="7">
        <v>0</v>
      </c>
      <c r="I697" s="7">
        <v>0</v>
      </c>
      <c r="J697" s="7">
        <v>0</v>
      </c>
      <c r="K697" s="7">
        <v>0</v>
      </c>
      <c r="L697" s="7">
        <v>0</v>
      </c>
      <c r="M697" s="7">
        <v>0</v>
      </c>
      <c r="N697" s="7">
        <v>0</v>
      </c>
      <c r="O697" s="7">
        <v>0</v>
      </c>
    </row>
    <row r="698" spans="1:15" x14ac:dyDescent="0.3">
      <c r="A698" t="s">
        <v>37</v>
      </c>
      <c r="B698">
        <v>366</v>
      </c>
      <c r="C698" s="7">
        <v>0</v>
      </c>
      <c r="D698" s="7">
        <v>0</v>
      </c>
      <c r="E698" s="7">
        <v>0</v>
      </c>
      <c r="F698" s="7">
        <v>0</v>
      </c>
      <c r="G698" s="7">
        <v>0</v>
      </c>
      <c r="H698" s="7">
        <v>0</v>
      </c>
      <c r="I698" s="7">
        <v>0</v>
      </c>
      <c r="J698" s="7">
        <v>0</v>
      </c>
      <c r="K698" s="7">
        <v>0</v>
      </c>
      <c r="L698" s="7">
        <v>0</v>
      </c>
      <c r="M698" s="7">
        <v>0</v>
      </c>
      <c r="N698" s="7">
        <v>0</v>
      </c>
      <c r="O698" s="7">
        <v>0</v>
      </c>
    </row>
    <row r="699" spans="1:15" x14ac:dyDescent="0.3">
      <c r="A699" t="s">
        <v>37</v>
      </c>
      <c r="B699">
        <v>367</v>
      </c>
      <c r="C699" s="7">
        <v>0</v>
      </c>
      <c r="D699" s="7">
        <v>0</v>
      </c>
      <c r="E699" s="7">
        <v>0</v>
      </c>
      <c r="F699" s="7">
        <v>0</v>
      </c>
      <c r="G699" s="7">
        <v>0</v>
      </c>
      <c r="H699" s="7">
        <v>0</v>
      </c>
      <c r="I699" s="7">
        <v>0</v>
      </c>
      <c r="J699" s="7">
        <v>0</v>
      </c>
      <c r="K699" s="7">
        <v>0</v>
      </c>
      <c r="L699" s="7">
        <v>0</v>
      </c>
      <c r="M699" s="7">
        <v>0</v>
      </c>
      <c r="N699" s="7">
        <v>0</v>
      </c>
      <c r="O699" s="7">
        <v>0</v>
      </c>
    </row>
    <row r="700" spans="1:15" x14ac:dyDescent="0.3">
      <c r="A700" t="s">
        <v>37</v>
      </c>
      <c r="B700">
        <v>368</v>
      </c>
      <c r="C700" s="7">
        <v>0</v>
      </c>
      <c r="D700" s="7">
        <v>0</v>
      </c>
      <c r="E700" s="7">
        <v>0</v>
      </c>
      <c r="F700" s="7">
        <v>0</v>
      </c>
      <c r="G700" s="7">
        <v>0</v>
      </c>
      <c r="H700" s="7">
        <v>0</v>
      </c>
      <c r="I700" s="7">
        <v>0</v>
      </c>
      <c r="J700" s="7">
        <v>0</v>
      </c>
      <c r="K700" s="7">
        <v>0</v>
      </c>
      <c r="L700" s="7">
        <v>0</v>
      </c>
      <c r="M700" s="7">
        <v>0</v>
      </c>
      <c r="N700" s="7">
        <v>0</v>
      </c>
      <c r="O700" s="7">
        <v>0</v>
      </c>
    </row>
    <row r="701" spans="1:15" x14ac:dyDescent="0.3">
      <c r="A701" t="s">
        <v>37</v>
      </c>
      <c r="B701">
        <v>369</v>
      </c>
      <c r="C701" s="7">
        <v>0</v>
      </c>
      <c r="D701" s="7">
        <v>0</v>
      </c>
      <c r="E701" s="7">
        <v>0</v>
      </c>
      <c r="F701" s="7">
        <v>0</v>
      </c>
      <c r="G701" s="7">
        <v>0</v>
      </c>
      <c r="H701" s="7">
        <v>0</v>
      </c>
      <c r="I701" s="7">
        <v>0</v>
      </c>
      <c r="J701" s="7">
        <v>0</v>
      </c>
      <c r="K701" s="7">
        <v>0</v>
      </c>
      <c r="L701" s="7">
        <v>0</v>
      </c>
      <c r="M701" s="7">
        <v>0</v>
      </c>
      <c r="N701" s="7">
        <v>0</v>
      </c>
      <c r="O701" s="7">
        <v>0</v>
      </c>
    </row>
    <row r="702" spans="1:15" x14ac:dyDescent="0.3">
      <c r="A702" t="s">
        <v>37</v>
      </c>
      <c r="B702">
        <v>370</v>
      </c>
      <c r="C702" s="7">
        <v>0</v>
      </c>
      <c r="D702" s="7">
        <v>0</v>
      </c>
      <c r="E702" s="7">
        <v>0</v>
      </c>
      <c r="F702" s="7">
        <v>0</v>
      </c>
      <c r="G702" s="7">
        <v>0</v>
      </c>
      <c r="H702" s="7">
        <v>0</v>
      </c>
      <c r="I702" s="7">
        <v>0</v>
      </c>
      <c r="J702" s="7">
        <v>0</v>
      </c>
      <c r="K702" s="7">
        <v>0</v>
      </c>
      <c r="L702" s="7">
        <v>0</v>
      </c>
      <c r="M702" s="7">
        <v>0</v>
      </c>
      <c r="N702" s="7">
        <v>0</v>
      </c>
      <c r="O702" s="7">
        <v>0</v>
      </c>
    </row>
    <row r="703" spans="1:15" x14ac:dyDescent="0.3">
      <c r="A703" t="s">
        <v>37</v>
      </c>
      <c r="B703">
        <v>373</v>
      </c>
      <c r="C703" s="7">
        <v>0</v>
      </c>
      <c r="D703" s="7">
        <v>0</v>
      </c>
      <c r="E703" s="7">
        <v>0</v>
      </c>
      <c r="F703" s="7">
        <v>0</v>
      </c>
      <c r="G703" s="7">
        <v>0</v>
      </c>
      <c r="H703" s="7">
        <v>0</v>
      </c>
      <c r="I703" s="7">
        <v>0</v>
      </c>
      <c r="J703" s="7">
        <v>0</v>
      </c>
      <c r="K703" s="7">
        <v>0</v>
      </c>
      <c r="L703" s="7">
        <v>0</v>
      </c>
      <c r="M703" s="7">
        <v>0</v>
      </c>
      <c r="N703" s="7">
        <v>0</v>
      </c>
      <c r="O703" s="7">
        <v>0</v>
      </c>
    </row>
    <row r="704" spans="1:15" ht="15" thickBot="1" x14ac:dyDescent="0.4">
      <c r="B704" s="4" t="s">
        <v>6</v>
      </c>
      <c r="C704" s="5">
        <f t="shared" ref="C704:O704" si="86">SUM(C692:C703)</f>
        <v>0</v>
      </c>
      <c r="D704" s="5">
        <f t="shared" si="86"/>
        <v>0</v>
      </c>
      <c r="E704" s="5">
        <f t="shared" si="86"/>
        <v>0</v>
      </c>
      <c r="F704" s="5">
        <f t="shared" si="86"/>
        <v>0</v>
      </c>
      <c r="G704" s="5">
        <f t="shared" si="86"/>
        <v>0</v>
      </c>
      <c r="H704" s="5">
        <f t="shared" si="86"/>
        <v>0</v>
      </c>
      <c r="I704" s="5">
        <f t="shared" si="86"/>
        <v>0</v>
      </c>
      <c r="J704" s="5">
        <f t="shared" si="86"/>
        <v>0</v>
      </c>
      <c r="K704" s="5">
        <f t="shared" si="86"/>
        <v>0</v>
      </c>
      <c r="L704" s="5">
        <f t="shared" si="86"/>
        <v>0</v>
      </c>
      <c r="M704" s="5">
        <f t="shared" si="86"/>
        <v>0</v>
      </c>
      <c r="N704" s="5">
        <f t="shared" si="86"/>
        <v>0</v>
      </c>
      <c r="O704" s="5">
        <f t="shared" si="86"/>
        <v>0</v>
      </c>
    </row>
    <row r="705" spans="1:15" ht="15.5" thickTop="1" thickBot="1" x14ac:dyDescent="0.4">
      <c r="B705" s="4"/>
    </row>
    <row r="706" spans="1:15" ht="15" thickBot="1" x14ac:dyDescent="0.4">
      <c r="B706" s="4" t="s">
        <v>7</v>
      </c>
      <c r="C706" s="9">
        <f t="shared" ref="C706:O706" si="87">C704+C689</f>
        <v>99441.523526003337</v>
      </c>
      <c r="D706" s="9">
        <f t="shared" si="87"/>
        <v>115612.62110363666</v>
      </c>
      <c r="E706" s="9">
        <f t="shared" si="87"/>
        <v>131791.70991002</v>
      </c>
      <c r="F706" s="9">
        <f t="shared" si="87"/>
        <v>147982.38040515332</v>
      </c>
      <c r="G706" s="9">
        <f t="shared" si="87"/>
        <v>164187.4823819533</v>
      </c>
      <c r="H706" s="9">
        <f t="shared" si="87"/>
        <v>180396.85552791998</v>
      </c>
      <c r="I706" s="9">
        <f t="shared" si="87"/>
        <v>196610.44583263667</v>
      </c>
      <c r="J706" s="9">
        <f t="shared" si="87"/>
        <v>212824.03611193664</v>
      </c>
      <c r="K706" s="9">
        <f t="shared" si="87"/>
        <v>229135.01746623666</v>
      </c>
      <c r="L706" s="9">
        <f t="shared" si="87"/>
        <v>245457.74055803666</v>
      </c>
      <c r="M706" s="9">
        <f t="shared" si="87"/>
        <v>261791.74735358666</v>
      </c>
      <c r="N706" s="9">
        <f t="shared" si="87"/>
        <v>279494.96706964885</v>
      </c>
      <c r="O706" s="9">
        <f t="shared" si="87"/>
        <v>297983.59737924888</v>
      </c>
    </row>
    <row r="707" spans="1:15" ht="14.5" outlineLevel="1" x14ac:dyDescent="0.35">
      <c r="B707" s="4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</row>
    <row r="708" spans="1:15" ht="15.5" outlineLevel="1" x14ac:dyDescent="0.35">
      <c r="B708" s="2" t="s">
        <v>39</v>
      </c>
    </row>
    <row r="709" spans="1:15" ht="14.5" outlineLevel="1" x14ac:dyDescent="0.35">
      <c r="C709" s="3">
        <f t="shared" ref="C709:O709" si="88">C645</f>
        <v>43435</v>
      </c>
      <c r="D709" s="3">
        <f t="shared" si="88"/>
        <v>43466</v>
      </c>
      <c r="E709" s="3">
        <f t="shared" si="88"/>
        <v>43497</v>
      </c>
      <c r="F709" s="3">
        <f t="shared" si="88"/>
        <v>43525</v>
      </c>
      <c r="G709" s="3">
        <f t="shared" si="88"/>
        <v>43556</v>
      </c>
      <c r="H709" s="3">
        <f t="shared" si="88"/>
        <v>43586</v>
      </c>
      <c r="I709" s="3">
        <f t="shared" si="88"/>
        <v>43617</v>
      </c>
      <c r="J709" s="3">
        <f t="shared" si="88"/>
        <v>43647</v>
      </c>
      <c r="K709" s="3">
        <f t="shared" si="88"/>
        <v>43678</v>
      </c>
      <c r="L709" s="3">
        <f t="shared" si="88"/>
        <v>43709</v>
      </c>
      <c r="M709" s="3">
        <f t="shared" si="88"/>
        <v>43739</v>
      </c>
      <c r="N709" s="3">
        <f t="shared" si="88"/>
        <v>43770</v>
      </c>
      <c r="O709" s="3">
        <f t="shared" si="88"/>
        <v>43800</v>
      </c>
    </row>
    <row r="710" spans="1:15" ht="14.5" outlineLevel="1" x14ac:dyDescent="0.35">
      <c r="B710" s="4" t="s">
        <v>2</v>
      </c>
    </row>
    <row r="711" spans="1:15" outlineLevel="1" x14ac:dyDescent="0.3">
      <c r="A711" t="s">
        <v>40</v>
      </c>
      <c r="B711">
        <v>350.1</v>
      </c>
      <c r="C711" s="13">
        <v>0</v>
      </c>
      <c r="D711" s="13">
        <v>0</v>
      </c>
      <c r="E711" s="13">
        <v>0</v>
      </c>
      <c r="F711" s="13">
        <v>0</v>
      </c>
      <c r="G711" s="13">
        <v>0</v>
      </c>
      <c r="H711" s="13">
        <v>0</v>
      </c>
      <c r="I711" s="13">
        <v>0</v>
      </c>
      <c r="J711" s="13">
        <v>0</v>
      </c>
      <c r="K711" s="13">
        <v>0</v>
      </c>
      <c r="L711" s="13">
        <v>0</v>
      </c>
      <c r="M711" s="13">
        <v>0</v>
      </c>
      <c r="N711" s="13">
        <v>0</v>
      </c>
      <c r="O711" s="13">
        <v>0</v>
      </c>
    </row>
    <row r="712" spans="1:15" outlineLevel="1" x14ac:dyDescent="0.3">
      <c r="A712" t="s">
        <v>40</v>
      </c>
      <c r="B712">
        <v>350.2</v>
      </c>
      <c r="C712" s="13">
        <v>0</v>
      </c>
      <c r="D712" s="13">
        <v>0</v>
      </c>
      <c r="E712" s="13">
        <v>0</v>
      </c>
      <c r="F712" s="13">
        <v>0</v>
      </c>
      <c r="G712" s="13">
        <v>0</v>
      </c>
      <c r="H712" s="13">
        <v>0</v>
      </c>
      <c r="I712" s="13">
        <v>0</v>
      </c>
      <c r="J712" s="13">
        <v>0</v>
      </c>
      <c r="K712" s="13">
        <v>0</v>
      </c>
      <c r="L712" s="13">
        <v>0</v>
      </c>
      <c r="M712" s="13">
        <v>0</v>
      </c>
      <c r="N712" s="13">
        <v>0</v>
      </c>
      <c r="O712" s="13">
        <v>0</v>
      </c>
    </row>
    <row r="713" spans="1:15" outlineLevel="1" x14ac:dyDescent="0.3">
      <c r="A713" t="s">
        <v>40</v>
      </c>
      <c r="B713">
        <v>352</v>
      </c>
      <c r="C713" s="13">
        <v>0</v>
      </c>
      <c r="D713" s="13">
        <v>0</v>
      </c>
      <c r="E713" s="13">
        <v>0</v>
      </c>
      <c r="F713" s="13">
        <v>0</v>
      </c>
      <c r="G713" s="13">
        <v>0</v>
      </c>
      <c r="H713" s="13">
        <v>0</v>
      </c>
      <c r="I713" s="13">
        <v>0</v>
      </c>
      <c r="J713" s="13">
        <v>0</v>
      </c>
      <c r="K713" s="13">
        <v>0</v>
      </c>
      <c r="L713" s="13">
        <v>0</v>
      </c>
      <c r="M713" s="13">
        <v>0</v>
      </c>
      <c r="N713" s="13">
        <v>0</v>
      </c>
      <c r="O713" s="13">
        <v>0</v>
      </c>
    </row>
    <row r="714" spans="1:15" outlineLevel="1" x14ac:dyDescent="0.3">
      <c r="A714" t="s">
        <v>40</v>
      </c>
      <c r="B714">
        <v>353</v>
      </c>
      <c r="C714" s="13">
        <v>0</v>
      </c>
      <c r="D714" s="13">
        <v>0</v>
      </c>
      <c r="E714" s="13">
        <v>0</v>
      </c>
      <c r="F714" s="13">
        <v>0</v>
      </c>
      <c r="G714" s="13">
        <v>0</v>
      </c>
      <c r="H714" s="13">
        <v>0</v>
      </c>
      <c r="I714" s="13">
        <v>0</v>
      </c>
      <c r="J714" s="13">
        <v>0</v>
      </c>
      <c r="K714" s="13">
        <v>0</v>
      </c>
      <c r="L714" s="13">
        <v>0</v>
      </c>
      <c r="M714" s="13">
        <v>0</v>
      </c>
      <c r="N714" s="13">
        <v>0</v>
      </c>
      <c r="O714" s="13">
        <v>0</v>
      </c>
    </row>
    <row r="715" spans="1:15" outlineLevel="1" x14ac:dyDescent="0.3">
      <c r="A715" t="s">
        <v>40</v>
      </c>
      <c r="B715">
        <v>354</v>
      </c>
      <c r="C715" s="13">
        <v>0</v>
      </c>
      <c r="D715" s="13">
        <v>0</v>
      </c>
      <c r="E715" s="13">
        <v>0</v>
      </c>
      <c r="F715" s="13">
        <v>0</v>
      </c>
      <c r="G715" s="13">
        <v>0</v>
      </c>
      <c r="H715" s="13">
        <v>0</v>
      </c>
      <c r="I715" s="13">
        <v>0</v>
      </c>
      <c r="J715" s="13">
        <v>0</v>
      </c>
      <c r="K715" s="13">
        <v>0</v>
      </c>
      <c r="L715" s="13">
        <v>0</v>
      </c>
      <c r="M715" s="13">
        <v>0</v>
      </c>
      <c r="N715" s="13">
        <v>0</v>
      </c>
      <c r="O715" s="13">
        <v>0</v>
      </c>
    </row>
    <row r="716" spans="1:15" outlineLevel="1" x14ac:dyDescent="0.3">
      <c r="A716" t="s">
        <v>40</v>
      </c>
      <c r="B716">
        <v>355</v>
      </c>
      <c r="C716" s="13">
        <v>0</v>
      </c>
      <c r="D716" s="13">
        <v>0</v>
      </c>
      <c r="E716" s="13">
        <v>0</v>
      </c>
      <c r="F716" s="13">
        <v>0</v>
      </c>
      <c r="G716" s="13">
        <v>0</v>
      </c>
      <c r="H716" s="13">
        <v>0</v>
      </c>
      <c r="I716" s="13">
        <v>0</v>
      </c>
      <c r="J716" s="13">
        <v>0</v>
      </c>
      <c r="K716" s="13">
        <v>0</v>
      </c>
      <c r="L716" s="13">
        <v>0</v>
      </c>
      <c r="M716" s="13">
        <v>0</v>
      </c>
      <c r="N716" s="13">
        <v>0</v>
      </c>
      <c r="O716" s="13">
        <v>0</v>
      </c>
    </row>
    <row r="717" spans="1:15" outlineLevel="1" x14ac:dyDescent="0.3">
      <c r="A717" t="s">
        <v>40</v>
      </c>
      <c r="B717">
        <v>356</v>
      </c>
      <c r="C717" s="13">
        <v>0</v>
      </c>
      <c r="D717" s="13">
        <v>0</v>
      </c>
      <c r="E717" s="13">
        <v>0</v>
      </c>
      <c r="F717" s="13">
        <v>0</v>
      </c>
      <c r="G717" s="13">
        <v>0</v>
      </c>
      <c r="H717" s="13">
        <v>0</v>
      </c>
      <c r="I717" s="13">
        <v>0</v>
      </c>
      <c r="J717" s="13">
        <v>0</v>
      </c>
      <c r="K717" s="13">
        <v>0</v>
      </c>
      <c r="L717" s="13">
        <v>0</v>
      </c>
      <c r="M717" s="13">
        <v>0</v>
      </c>
      <c r="N717" s="13">
        <v>0</v>
      </c>
      <c r="O717" s="13">
        <v>0</v>
      </c>
    </row>
    <row r="718" spans="1:15" outlineLevel="1" x14ac:dyDescent="0.3">
      <c r="A718" t="s">
        <v>40</v>
      </c>
      <c r="B718">
        <v>357</v>
      </c>
      <c r="C718" s="13">
        <v>0</v>
      </c>
      <c r="D718" s="13">
        <v>0</v>
      </c>
      <c r="E718" s="13">
        <v>0</v>
      </c>
      <c r="F718" s="13">
        <v>0</v>
      </c>
      <c r="G718" s="13">
        <v>0</v>
      </c>
      <c r="H718" s="13">
        <v>0</v>
      </c>
      <c r="I718" s="13">
        <v>0</v>
      </c>
      <c r="J718" s="13">
        <v>0</v>
      </c>
      <c r="K718" s="13">
        <v>0</v>
      </c>
      <c r="L718" s="13">
        <v>0</v>
      </c>
      <c r="M718" s="13">
        <v>0</v>
      </c>
      <c r="N718" s="13">
        <v>0</v>
      </c>
      <c r="O718" s="13">
        <v>0</v>
      </c>
    </row>
    <row r="719" spans="1:15" outlineLevel="1" x14ac:dyDescent="0.3">
      <c r="A719" t="s">
        <v>40</v>
      </c>
      <c r="B719">
        <v>358</v>
      </c>
      <c r="C719" s="13">
        <v>0</v>
      </c>
      <c r="D719" s="13">
        <v>0</v>
      </c>
      <c r="E719" s="13">
        <v>0</v>
      </c>
      <c r="F719" s="13">
        <v>0</v>
      </c>
      <c r="G719" s="13">
        <v>0</v>
      </c>
      <c r="H719" s="13">
        <v>0</v>
      </c>
      <c r="I719" s="13">
        <v>0</v>
      </c>
      <c r="J719" s="13">
        <v>0</v>
      </c>
      <c r="K719" s="13">
        <v>0</v>
      </c>
      <c r="L719" s="13">
        <v>0</v>
      </c>
      <c r="M719" s="13">
        <v>0</v>
      </c>
      <c r="N719" s="13">
        <v>0</v>
      </c>
      <c r="O719" s="13">
        <v>0</v>
      </c>
    </row>
    <row r="720" spans="1:15" outlineLevel="1" x14ac:dyDescent="0.3">
      <c r="A720" t="s">
        <v>40</v>
      </c>
      <c r="B720">
        <v>359</v>
      </c>
      <c r="C720" s="13">
        <v>0</v>
      </c>
      <c r="D720" s="13">
        <v>0</v>
      </c>
      <c r="E720" s="13">
        <v>0</v>
      </c>
      <c r="F720" s="13">
        <v>0</v>
      </c>
      <c r="G720" s="13">
        <v>0</v>
      </c>
      <c r="H720" s="13">
        <v>0</v>
      </c>
      <c r="I720" s="13">
        <v>0</v>
      </c>
      <c r="J720" s="13">
        <v>0</v>
      </c>
      <c r="K720" s="13">
        <v>0</v>
      </c>
      <c r="L720" s="13">
        <v>0</v>
      </c>
      <c r="M720" s="13">
        <v>0</v>
      </c>
      <c r="N720" s="13">
        <v>0</v>
      </c>
      <c r="O720" s="13">
        <v>0</v>
      </c>
    </row>
    <row r="721" spans="1:15" ht="15" outlineLevel="1" thickBot="1" x14ac:dyDescent="0.4">
      <c r="B721" s="4" t="s">
        <v>4</v>
      </c>
      <c r="C721" s="15">
        <f t="shared" ref="C721:O721" si="89">SUM(C711:C720)</f>
        <v>0</v>
      </c>
      <c r="D721" s="15">
        <f t="shared" si="89"/>
        <v>0</v>
      </c>
      <c r="E721" s="15">
        <f t="shared" si="89"/>
        <v>0</v>
      </c>
      <c r="F721" s="15">
        <f t="shared" si="89"/>
        <v>0</v>
      </c>
      <c r="G721" s="15">
        <f t="shared" si="89"/>
        <v>0</v>
      </c>
      <c r="H721" s="15">
        <f t="shared" si="89"/>
        <v>0</v>
      </c>
      <c r="I721" s="15">
        <f t="shared" si="89"/>
        <v>0</v>
      </c>
      <c r="J721" s="15">
        <f t="shared" si="89"/>
        <v>0</v>
      </c>
      <c r="K721" s="15">
        <f t="shared" si="89"/>
        <v>0</v>
      </c>
      <c r="L721" s="15">
        <f t="shared" si="89"/>
        <v>0</v>
      </c>
      <c r="M721" s="15">
        <f t="shared" si="89"/>
        <v>0</v>
      </c>
      <c r="N721" s="15">
        <f t="shared" si="89"/>
        <v>0</v>
      </c>
      <c r="O721" s="15">
        <f t="shared" si="89"/>
        <v>0</v>
      </c>
    </row>
    <row r="722" spans="1:15" ht="13.5" outlineLevel="1" thickTop="1" x14ac:dyDescent="0.3"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 ht="14.5" outlineLevel="1" x14ac:dyDescent="0.35">
      <c r="B723" s="4" t="s">
        <v>5</v>
      </c>
    </row>
    <row r="724" spans="1:15" outlineLevel="1" x14ac:dyDescent="0.3">
      <c r="A724" t="s">
        <v>40</v>
      </c>
      <c r="B724">
        <v>360.1</v>
      </c>
      <c r="C724" s="7">
        <v>0</v>
      </c>
      <c r="D724" s="7">
        <v>0</v>
      </c>
      <c r="E724" s="7">
        <v>0</v>
      </c>
      <c r="F724" s="7">
        <v>0</v>
      </c>
      <c r="G724" s="7">
        <v>0</v>
      </c>
      <c r="H724" s="7">
        <v>0</v>
      </c>
      <c r="I724" s="7">
        <v>0</v>
      </c>
      <c r="J724" s="7">
        <v>0</v>
      </c>
      <c r="K724" s="7">
        <v>0</v>
      </c>
      <c r="L724" s="7">
        <v>0</v>
      </c>
      <c r="M724" s="7">
        <v>0</v>
      </c>
      <c r="N724" s="7">
        <v>0</v>
      </c>
      <c r="O724" s="7">
        <v>0</v>
      </c>
    </row>
    <row r="725" spans="1:15" outlineLevel="1" x14ac:dyDescent="0.3">
      <c r="A725" t="s">
        <v>40</v>
      </c>
      <c r="B725">
        <v>360.2</v>
      </c>
      <c r="C725" s="7">
        <v>0</v>
      </c>
      <c r="D725" s="7">
        <v>0</v>
      </c>
      <c r="E725" s="7">
        <v>0</v>
      </c>
      <c r="F725" s="7">
        <v>0</v>
      </c>
      <c r="G725" s="7">
        <v>0</v>
      </c>
      <c r="H725" s="7">
        <v>0</v>
      </c>
      <c r="I725" s="7">
        <v>0</v>
      </c>
      <c r="J725" s="7">
        <v>0</v>
      </c>
      <c r="K725" s="7">
        <v>0</v>
      </c>
      <c r="L725" s="7">
        <v>0</v>
      </c>
      <c r="M725" s="7">
        <v>0</v>
      </c>
      <c r="N725" s="7">
        <v>0</v>
      </c>
      <c r="O725" s="7">
        <v>0</v>
      </c>
    </row>
    <row r="726" spans="1:15" outlineLevel="1" x14ac:dyDescent="0.3">
      <c r="A726" t="s">
        <v>40</v>
      </c>
      <c r="B726">
        <v>361</v>
      </c>
      <c r="C726" s="7">
        <v>0</v>
      </c>
      <c r="D726" s="7">
        <v>0</v>
      </c>
      <c r="E726" s="7">
        <v>0</v>
      </c>
      <c r="F726" s="7">
        <v>0</v>
      </c>
      <c r="G726" s="7">
        <v>0</v>
      </c>
      <c r="H726" s="7">
        <v>0</v>
      </c>
      <c r="I726" s="7">
        <v>0</v>
      </c>
      <c r="J726" s="7">
        <v>0</v>
      </c>
      <c r="K726" s="7">
        <v>0</v>
      </c>
      <c r="L726" s="7">
        <v>0</v>
      </c>
      <c r="M726" s="7">
        <v>0</v>
      </c>
      <c r="N726" s="7">
        <v>0</v>
      </c>
      <c r="O726" s="7">
        <v>0</v>
      </c>
    </row>
    <row r="727" spans="1:15" outlineLevel="1" x14ac:dyDescent="0.3">
      <c r="A727" t="s">
        <v>40</v>
      </c>
      <c r="B727">
        <v>362</v>
      </c>
      <c r="C727" s="7">
        <v>0</v>
      </c>
      <c r="D727" s="7">
        <v>0</v>
      </c>
      <c r="E727" s="7">
        <v>0</v>
      </c>
      <c r="F727" s="7">
        <v>0</v>
      </c>
      <c r="G727" s="7">
        <v>0</v>
      </c>
      <c r="H727" s="7">
        <v>0</v>
      </c>
      <c r="I727" s="7">
        <v>0</v>
      </c>
      <c r="J727" s="7">
        <v>0</v>
      </c>
      <c r="K727" s="7">
        <v>0</v>
      </c>
      <c r="L727" s="7">
        <v>0</v>
      </c>
      <c r="M727" s="7">
        <v>0</v>
      </c>
      <c r="N727" s="7">
        <v>0</v>
      </c>
      <c r="O727" s="7">
        <v>0</v>
      </c>
    </row>
    <row r="728" spans="1:15" outlineLevel="1" x14ac:dyDescent="0.3">
      <c r="A728" t="s">
        <v>40</v>
      </c>
      <c r="B728">
        <v>364</v>
      </c>
      <c r="C728" s="7">
        <v>0</v>
      </c>
      <c r="D728" s="7">
        <v>0</v>
      </c>
      <c r="E728" s="7">
        <v>0</v>
      </c>
      <c r="F728" s="7">
        <v>0</v>
      </c>
      <c r="G728" s="7">
        <v>0</v>
      </c>
      <c r="H728" s="7">
        <v>0</v>
      </c>
      <c r="I728" s="7">
        <v>0</v>
      </c>
      <c r="J728" s="7">
        <v>0</v>
      </c>
      <c r="K728" s="7">
        <v>0</v>
      </c>
      <c r="L728" s="7">
        <v>0</v>
      </c>
      <c r="M728" s="7">
        <v>0</v>
      </c>
      <c r="N728" s="7">
        <v>0</v>
      </c>
      <c r="O728" s="7">
        <v>0</v>
      </c>
    </row>
    <row r="729" spans="1:15" outlineLevel="1" x14ac:dyDescent="0.3">
      <c r="A729" t="s">
        <v>40</v>
      </c>
      <c r="B729">
        <v>365</v>
      </c>
      <c r="C729" s="7">
        <v>0</v>
      </c>
      <c r="D729" s="7">
        <v>0</v>
      </c>
      <c r="E729" s="7">
        <v>0</v>
      </c>
      <c r="F729" s="7">
        <v>0</v>
      </c>
      <c r="G729" s="7">
        <v>0</v>
      </c>
      <c r="H729" s="7">
        <v>0</v>
      </c>
      <c r="I729" s="7">
        <v>0</v>
      </c>
      <c r="J729" s="7">
        <v>0</v>
      </c>
      <c r="K729" s="7">
        <v>0</v>
      </c>
      <c r="L729" s="7">
        <v>0</v>
      </c>
      <c r="M729" s="7">
        <v>0</v>
      </c>
      <c r="N729" s="7">
        <v>0</v>
      </c>
      <c r="O729" s="7">
        <v>0</v>
      </c>
    </row>
    <row r="730" spans="1:15" outlineLevel="1" x14ac:dyDescent="0.3">
      <c r="A730" t="s">
        <v>40</v>
      </c>
      <c r="B730">
        <v>366</v>
      </c>
      <c r="C730" s="7">
        <v>0</v>
      </c>
      <c r="D730" s="7">
        <v>0</v>
      </c>
      <c r="E730" s="7">
        <v>0</v>
      </c>
      <c r="F730" s="7">
        <v>0</v>
      </c>
      <c r="G730" s="7">
        <v>0</v>
      </c>
      <c r="H730" s="7">
        <v>0</v>
      </c>
      <c r="I730" s="7">
        <v>0</v>
      </c>
      <c r="J730" s="7">
        <v>0</v>
      </c>
      <c r="K730" s="7">
        <v>0</v>
      </c>
      <c r="L730" s="7">
        <v>0</v>
      </c>
      <c r="M730" s="7">
        <v>0</v>
      </c>
      <c r="N730" s="7">
        <v>0</v>
      </c>
      <c r="O730" s="7">
        <v>0</v>
      </c>
    </row>
    <row r="731" spans="1:15" outlineLevel="1" x14ac:dyDescent="0.3">
      <c r="A731" t="s">
        <v>40</v>
      </c>
      <c r="B731">
        <v>367</v>
      </c>
      <c r="C731" s="7">
        <v>0</v>
      </c>
      <c r="D731" s="7">
        <v>0</v>
      </c>
      <c r="E731" s="7">
        <v>0</v>
      </c>
      <c r="F731" s="7">
        <v>0</v>
      </c>
      <c r="G731" s="7">
        <v>0</v>
      </c>
      <c r="H731" s="7">
        <v>0</v>
      </c>
      <c r="I731" s="7">
        <v>0</v>
      </c>
      <c r="J731" s="7">
        <v>0</v>
      </c>
      <c r="K731" s="7">
        <v>0</v>
      </c>
      <c r="L731" s="7">
        <v>0</v>
      </c>
      <c r="M731" s="7">
        <v>0</v>
      </c>
      <c r="N731" s="7">
        <v>0</v>
      </c>
      <c r="O731" s="7">
        <v>0</v>
      </c>
    </row>
    <row r="732" spans="1:15" outlineLevel="1" x14ac:dyDescent="0.3">
      <c r="A732" t="s">
        <v>40</v>
      </c>
      <c r="B732">
        <v>368</v>
      </c>
      <c r="C732" s="7">
        <v>0</v>
      </c>
      <c r="D732" s="7">
        <v>0</v>
      </c>
      <c r="E732" s="7">
        <v>0</v>
      </c>
      <c r="F732" s="7">
        <v>0</v>
      </c>
      <c r="G732" s="7">
        <v>0</v>
      </c>
      <c r="H732" s="7">
        <v>0</v>
      </c>
      <c r="I732" s="7">
        <v>0</v>
      </c>
      <c r="J732" s="7">
        <v>0</v>
      </c>
      <c r="K732" s="7">
        <v>0</v>
      </c>
      <c r="L732" s="7">
        <v>0</v>
      </c>
      <c r="M732" s="7">
        <v>0</v>
      </c>
      <c r="N732" s="7">
        <v>0</v>
      </c>
      <c r="O732" s="7">
        <v>0</v>
      </c>
    </row>
    <row r="733" spans="1:15" outlineLevel="1" x14ac:dyDescent="0.3">
      <c r="A733" t="s">
        <v>40</v>
      </c>
      <c r="B733">
        <v>369</v>
      </c>
      <c r="C733" s="7">
        <v>0</v>
      </c>
      <c r="D733" s="7">
        <v>0</v>
      </c>
      <c r="E733" s="7">
        <v>0</v>
      </c>
      <c r="F733" s="7">
        <v>0</v>
      </c>
      <c r="G733" s="7">
        <v>0</v>
      </c>
      <c r="H733" s="7">
        <v>0</v>
      </c>
      <c r="I733" s="7">
        <v>0</v>
      </c>
      <c r="J733" s="7">
        <v>0</v>
      </c>
      <c r="K733" s="7">
        <v>0</v>
      </c>
      <c r="L733" s="7">
        <v>0</v>
      </c>
      <c r="M733" s="7">
        <v>0</v>
      </c>
      <c r="N733" s="7">
        <v>0</v>
      </c>
      <c r="O733" s="7">
        <v>0</v>
      </c>
    </row>
    <row r="734" spans="1:15" outlineLevel="1" x14ac:dyDescent="0.3">
      <c r="A734" t="s">
        <v>40</v>
      </c>
      <c r="B734">
        <v>370</v>
      </c>
      <c r="C734" s="7">
        <v>0</v>
      </c>
      <c r="D734" s="7">
        <v>0</v>
      </c>
      <c r="E734" s="7">
        <v>0</v>
      </c>
      <c r="F734" s="7">
        <v>0</v>
      </c>
      <c r="G734" s="7">
        <v>0</v>
      </c>
      <c r="H734" s="7">
        <v>0</v>
      </c>
      <c r="I734" s="7">
        <v>0</v>
      </c>
      <c r="J734" s="7">
        <v>0</v>
      </c>
      <c r="K734" s="7">
        <v>0</v>
      </c>
      <c r="L734" s="7">
        <v>0</v>
      </c>
      <c r="M734" s="7">
        <v>0</v>
      </c>
      <c r="N734" s="7">
        <v>0</v>
      </c>
      <c r="O734" s="7">
        <v>0</v>
      </c>
    </row>
    <row r="735" spans="1:15" outlineLevel="1" x14ac:dyDescent="0.3">
      <c r="A735" t="s">
        <v>40</v>
      </c>
      <c r="B735">
        <v>373</v>
      </c>
      <c r="C735" s="7">
        <v>0</v>
      </c>
      <c r="D735" s="7">
        <v>0</v>
      </c>
      <c r="E735" s="7">
        <v>0</v>
      </c>
      <c r="F735" s="7">
        <v>0</v>
      </c>
      <c r="G735" s="7">
        <v>0</v>
      </c>
      <c r="H735" s="7">
        <v>0</v>
      </c>
      <c r="I735" s="7">
        <v>0</v>
      </c>
      <c r="J735" s="7">
        <v>0</v>
      </c>
      <c r="K735" s="7">
        <v>0</v>
      </c>
      <c r="L735" s="7">
        <v>0</v>
      </c>
      <c r="M735" s="7">
        <v>0</v>
      </c>
      <c r="N735" s="7">
        <v>0</v>
      </c>
      <c r="O735" s="7">
        <v>0</v>
      </c>
    </row>
    <row r="736" spans="1:15" ht="15" outlineLevel="1" thickBot="1" x14ac:dyDescent="0.4">
      <c r="B736" s="4" t="s">
        <v>6</v>
      </c>
      <c r="C736" s="5">
        <f t="shared" ref="C736:O736" si="90">SUM(C724:C735)</f>
        <v>0</v>
      </c>
      <c r="D736" s="5">
        <f t="shared" si="90"/>
        <v>0</v>
      </c>
      <c r="E736" s="5">
        <f t="shared" si="90"/>
        <v>0</v>
      </c>
      <c r="F736" s="5">
        <f t="shared" si="90"/>
        <v>0</v>
      </c>
      <c r="G736" s="5">
        <f t="shared" si="90"/>
        <v>0</v>
      </c>
      <c r="H736" s="5">
        <f t="shared" si="90"/>
        <v>0</v>
      </c>
      <c r="I736" s="5">
        <f t="shared" si="90"/>
        <v>0</v>
      </c>
      <c r="J736" s="5">
        <f t="shared" si="90"/>
        <v>0</v>
      </c>
      <c r="K736" s="5">
        <f t="shared" si="90"/>
        <v>0</v>
      </c>
      <c r="L736" s="5">
        <f t="shared" si="90"/>
        <v>0</v>
      </c>
      <c r="M736" s="5">
        <f t="shared" si="90"/>
        <v>0</v>
      </c>
      <c r="N736" s="5">
        <f t="shared" si="90"/>
        <v>0</v>
      </c>
      <c r="O736" s="5">
        <f t="shared" si="90"/>
        <v>0</v>
      </c>
    </row>
    <row r="737" spans="2:15" ht="15.5" outlineLevel="1" thickTop="1" thickBot="1" x14ac:dyDescent="0.4">
      <c r="B737" s="4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</row>
    <row r="738" spans="2:15" ht="15" outlineLevel="1" thickBot="1" x14ac:dyDescent="0.4">
      <c r="B738" s="4" t="s">
        <v>7</v>
      </c>
      <c r="C738" s="9">
        <f t="shared" ref="C738:O738" si="91">C736+C721</f>
        <v>0</v>
      </c>
      <c r="D738" s="9">
        <f t="shared" si="91"/>
        <v>0</v>
      </c>
      <c r="E738" s="9">
        <f t="shared" si="91"/>
        <v>0</v>
      </c>
      <c r="F738" s="9">
        <f t="shared" si="91"/>
        <v>0</v>
      </c>
      <c r="G738" s="9">
        <f t="shared" si="91"/>
        <v>0</v>
      </c>
      <c r="H738" s="9">
        <f t="shared" si="91"/>
        <v>0</v>
      </c>
      <c r="I738" s="9">
        <f t="shared" si="91"/>
        <v>0</v>
      </c>
      <c r="J738" s="9">
        <f t="shared" si="91"/>
        <v>0</v>
      </c>
      <c r="K738" s="9">
        <f t="shared" si="91"/>
        <v>0</v>
      </c>
      <c r="L738" s="9">
        <f t="shared" si="91"/>
        <v>0</v>
      </c>
      <c r="M738" s="9">
        <f t="shared" si="91"/>
        <v>0</v>
      </c>
      <c r="N738" s="9">
        <f t="shared" si="91"/>
        <v>0</v>
      </c>
      <c r="O738" s="9">
        <f t="shared" si="91"/>
        <v>0</v>
      </c>
    </row>
    <row r="740" spans="2:15" ht="15.5" x14ac:dyDescent="0.35">
      <c r="B740" s="16" t="s">
        <v>41</v>
      </c>
    </row>
    <row r="741" spans="2:15" ht="14.5" x14ac:dyDescent="0.35">
      <c r="C741" s="3">
        <f t="shared" ref="C741:O741" si="92">C709</f>
        <v>43435</v>
      </c>
      <c r="D741" s="3">
        <f t="shared" si="92"/>
        <v>43466</v>
      </c>
      <c r="E741" s="3">
        <f t="shared" si="92"/>
        <v>43497</v>
      </c>
      <c r="F741" s="3">
        <f t="shared" si="92"/>
        <v>43525</v>
      </c>
      <c r="G741" s="3">
        <f t="shared" si="92"/>
        <v>43556</v>
      </c>
      <c r="H741" s="3">
        <f t="shared" si="92"/>
        <v>43586</v>
      </c>
      <c r="I741" s="3">
        <f t="shared" si="92"/>
        <v>43617</v>
      </c>
      <c r="J741" s="3">
        <f t="shared" si="92"/>
        <v>43647</v>
      </c>
      <c r="K741" s="3">
        <f t="shared" si="92"/>
        <v>43678</v>
      </c>
      <c r="L741" s="3">
        <f t="shared" si="92"/>
        <v>43709</v>
      </c>
      <c r="M741" s="3">
        <f t="shared" si="92"/>
        <v>43739</v>
      </c>
      <c r="N741" s="3">
        <f t="shared" si="92"/>
        <v>43770</v>
      </c>
      <c r="O741" s="3">
        <f t="shared" si="92"/>
        <v>43800</v>
      </c>
    </row>
    <row r="742" spans="2:15" ht="14.5" x14ac:dyDescent="0.35">
      <c r="B742" s="4" t="s">
        <v>2</v>
      </c>
    </row>
    <row r="743" spans="2:15" x14ac:dyDescent="0.3">
      <c r="B743">
        <v>350.1</v>
      </c>
      <c r="C743" s="7">
        <f t="shared" ref="C743:O751" si="93">C6+C70+C135+C199+C263+C327+C391+C455+C519+C583+C647</f>
        <v>20337104.427499995</v>
      </c>
      <c r="D743" s="7">
        <f t="shared" si="93"/>
        <v>20340874.507499993</v>
      </c>
      <c r="E743" s="7">
        <f t="shared" si="93"/>
        <v>20363002.107499994</v>
      </c>
      <c r="F743" s="7">
        <f t="shared" si="93"/>
        <v>20407655.107499994</v>
      </c>
      <c r="G743" s="7">
        <f t="shared" si="93"/>
        <v>20405211.937499993</v>
      </c>
      <c r="H743" s="7">
        <f t="shared" si="93"/>
        <v>20405330.637499992</v>
      </c>
      <c r="I743" s="7">
        <f t="shared" si="93"/>
        <v>20480535.46749999</v>
      </c>
      <c r="J743" s="7">
        <f t="shared" si="93"/>
        <v>20476527.247499991</v>
      </c>
      <c r="K743" s="7">
        <f t="shared" si="93"/>
        <v>20476527.247499991</v>
      </c>
      <c r="L743" s="7">
        <f t="shared" si="93"/>
        <v>20492378.23749999</v>
      </c>
      <c r="M743" s="7">
        <f t="shared" si="93"/>
        <v>20492444.19749999</v>
      </c>
      <c r="N743" s="7">
        <f t="shared" si="93"/>
        <v>20557475.30749999</v>
      </c>
      <c r="O743" s="7">
        <f t="shared" si="93"/>
        <v>20567881.547499988</v>
      </c>
    </row>
    <row r="744" spans="2:15" x14ac:dyDescent="0.3">
      <c r="B744">
        <v>350.2</v>
      </c>
      <c r="C744" s="7">
        <f t="shared" si="93"/>
        <v>95073836.459999993</v>
      </c>
      <c r="D744" s="7">
        <f t="shared" si="93"/>
        <v>95074250.879999995</v>
      </c>
      <c r="E744" s="7">
        <f t="shared" si="93"/>
        <v>95074473.879999995</v>
      </c>
      <c r="F744" s="7">
        <f t="shared" si="93"/>
        <v>95075665.00999999</v>
      </c>
      <c r="G744" s="7">
        <f t="shared" si="93"/>
        <v>95078108.179999992</v>
      </c>
      <c r="H744" s="7">
        <f t="shared" si="93"/>
        <v>95078108.179999992</v>
      </c>
      <c r="I744" s="7">
        <f t="shared" si="93"/>
        <v>95078114.50999999</v>
      </c>
      <c r="J744" s="7">
        <f t="shared" si="93"/>
        <v>95082122.729999989</v>
      </c>
      <c r="K744" s="7">
        <f t="shared" si="93"/>
        <v>95082122.729999989</v>
      </c>
      <c r="L744" s="7">
        <f t="shared" si="93"/>
        <v>95082122.729999989</v>
      </c>
      <c r="M744" s="7">
        <f t="shared" si="93"/>
        <v>95082967.469999984</v>
      </c>
      <c r="N744" s="7">
        <f t="shared" si="93"/>
        <v>95083015.999999985</v>
      </c>
      <c r="O744" s="7">
        <f t="shared" si="93"/>
        <v>95086484.279999986</v>
      </c>
    </row>
    <row r="745" spans="2:15" x14ac:dyDescent="0.3">
      <c r="B745">
        <v>352</v>
      </c>
      <c r="C745" s="7">
        <f t="shared" si="93"/>
        <v>288607910.17285639</v>
      </c>
      <c r="D745" s="7">
        <f t="shared" si="93"/>
        <v>288643331.09285641</v>
      </c>
      <c r="E745" s="7">
        <f t="shared" si="93"/>
        <v>288622054.4728564</v>
      </c>
      <c r="F745" s="7">
        <f t="shared" si="93"/>
        <v>288619776.81285638</v>
      </c>
      <c r="G745" s="7">
        <f t="shared" si="93"/>
        <v>288640581.49285638</v>
      </c>
      <c r="H745" s="7">
        <f t="shared" si="93"/>
        <v>288638777.55285639</v>
      </c>
      <c r="I745" s="7">
        <f t="shared" si="93"/>
        <v>288639253.66285634</v>
      </c>
      <c r="J745" s="7">
        <f t="shared" si="93"/>
        <v>288103180.66285634</v>
      </c>
      <c r="K745" s="7">
        <f t="shared" si="93"/>
        <v>288105189.55285639</v>
      </c>
      <c r="L745" s="7">
        <f t="shared" si="93"/>
        <v>289299451.83285642</v>
      </c>
      <c r="M745" s="7">
        <f t="shared" si="93"/>
        <v>289310904.63285643</v>
      </c>
      <c r="N745" s="7">
        <f t="shared" si="93"/>
        <v>289310335.52285641</v>
      </c>
      <c r="O745" s="7">
        <f t="shared" si="93"/>
        <v>327560005.78420037</v>
      </c>
    </row>
    <row r="746" spans="2:15" x14ac:dyDescent="0.3">
      <c r="B746">
        <v>353</v>
      </c>
      <c r="C746" s="7">
        <f t="shared" si="93"/>
        <v>1183323683.5827432</v>
      </c>
      <c r="D746" s="7">
        <f t="shared" si="93"/>
        <v>1183436966.5227432</v>
      </c>
      <c r="E746" s="7">
        <f t="shared" si="93"/>
        <v>1183436564.4127433</v>
      </c>
      <c r="F746" s="7">
        <f t="shared" si="93"/>
        <v>1183465099.3227432</v>
      </c>
      <c r="G746" s="7">
        <f t="shared" si="93"/>
        <v>1183589550.3127432</v>
      </c>
      <c r="H746" s="7">
        <f t="shared" si="93"/>
        <v>1183594606.2727432</v>
      </c>
      <c r="I746" s="7">
        <f t="shared" si="93"/>
        <v>1183600166.962743</v>
      </c>
      <c r="J746" s="7">
        <f t="shared" si="93"/>
        <v>1184539127.7527432</v>
      </c>
      <c r="K746" s="7">
        <f t="shared" si="93"/>
        <v>1184558926.4527433</v>
      </c>
      <c r="L746" s="7">
        <f t="shared" si="93"/>
        <v>1184577800.7527432</v>
      </c>
      <c r="M746" s="7">
        <f t="shared" si="93"/>
        <v>1184575889.9427433</v>
      </c>
      <c r="N746" s="7">
        <f t="shared" si="93"/>
        <v>1184575960.6727433</v>
      </c>
      <c r="O746" s="7">
        <f t="shared" si="93"/>
        <v>1285246061.5526114</v>
      </c>
    </row>
    <row r="747" spans="2:15" x14ac:dyDescent="0.3">
      <c r="B747">
        <v>354</v>
      </c>
      <c r="C747" s="7">
        <f t="shared" si="93"/>
        <v>1763766194.6718264</v>
      </c>
      <c r="D747" s="7">
        <f t="shared" si="93"/>
        <v>1754651594.3118267</v>
      </c>
      <c r="E747" s="7">
        <f t="shared" si="93"/>
        <v>1754771605.0718265</v>
      </c>
      <c r="F747" s="7">
        <f t="shared" si="93"/>
        <v>1751043805.7318263</v>
      </c>
      <c r="G747" s="7">
        <f t="shared" si="93"/>
        <v>1751105209.2418265</v>
      </c>
      <c r="H747" s="7">
        <f t="shared" si="93"/>
        <v>1751121500.4618263</v>
      </c>
      <c r="I747" s="7">
        <f t="shared" si="93"/>
        <v>1751139651.8918266</v>
      </c>
      <c r="J747" s="7">
        <f t="shared" si="93"/>
        <v>1751244015.7018266</v>
      </c>
      <c r="K747" s="7">
        <f t="shared" si="93"/>
        <v>1751260450.3918266</v>
      </c>
      <c r="L747" s="7">
        <f t="shared" si="93"/>
        <v>1751277262.2018266</v>
      </c>
      <c r="M747" s="7">
        <f t="shared" si="93"/>
        <v>1751639510.0818267</v>
      </c>
      <c r="N747" s="7">
        <f t="shared" si="93"/>
        <v>1751897923.5918264</v>
      </c>
      <c r="O747" s="7">
        <f t="shared" si="93"/>
        <v>1754773794.6018267</v>
      </c>
    </row>
    <row r="748" spans="2:15" x14ac:dyDescent="0.3">
      <c r="B748">
        <v>355</v>
      </c>
      <c r="C748" s="7">
        <f t="shared" si="93"/>
        <v>154686218.08999997</v>
      </c>
      <c r="D748" s="7">
        <f t="shared" si="93"/>
        <v>159698964.18999997</v>
      </c>
      <c r="E748" s="7">
        <f t="shared" si="93"/>
        <v>159802627.84999996</v>
      </c>
      <c r="F748" s="7">
        <f t="shared" si="93"/>
        <v>159816773.64999998</v>
      </c>
      <c r="G748" s="7">
        <f t="shared" si="93"/>
        <v>159691536.63999999</v>
      </c>
      <c r="H748" s="7">
        <f t="shared" si="93"/>
        <v>159699634.19</v>
      </c>
      <c r="I748" s="7">
        <f t="shared" si="93"/>
        <v>159695642.06999999</v>
      </c>
      <c r="J748" s="7">
        <f t="shared" si="93"/>
        <v>159735045.76999998</v>
      </c>
      <c r="K748" s="7">
        <f t="shared" si="93"/>
        <v>159737073.08999997</v>
      </c>
      <c r="L748" s="7">
        <f t="shared" si="93"/>
        <v>159730045.41999999</v>
      </c>
      <c r="M748" s="7">
        <f t="shared" si="93"/>
        <v>160087166.53999999</v>
      </c>
      <c r="N748" s="7">
        <f t="shared" si="93"/>
        <v>159924550.91999999</v>
      </c>
      <c r="O748" s="7">
        <f t="shared" si="93"/>
        <v>161600028.58000001</v>
      </c>
    </row>
    <row r="749" spans="2:15" x14ac:dyDescent="0.3">
      <c r="B749">
        <v>356</v>
      </c>
      <c r="C749" s="7">
        <f t="shared" si="93"/>
        <v>818206860.35719705</v>
      </c>
      <c r="D749" s="7">
        <f t="shared" si="93"/>
        <v>822348707.69719708</v>
      </c>
      <c r="E749" s="7">
        <f t="shared" si="93"/>
        <v>822472439.41719711</v>
      </c>
      <c r="F749" s="7">
        <f t="shared" si="93"/>
        <v>824057749.50719702</v>
      </c>
      <c r="G749" s="7">
        <f t="shared" si="93"/>
        <v>824247416.85719705</v>
      </c>
      <c r="H749" s="7">
        <f t="shared" si="93"/>
        <v>824314066.4271971</v>
      </c>
      <c r="I749" s="7">
        <f t="shared" si="93"/>
        <v>824357887.10719717</v>
      </c>
      <c r="J749" s="7">
        <f t="shared" si="93"/>
        <v>824458879.64719713</v>
      </c>
      <c r="K749" s="7">
        <f t="shared" si="93"/>
        <v>824543553.58719718</v>
      </c>
      <c r="L749" s="7">
        <f t="shared" si="93"/>
        <v>824595233.64719713</v>
      </c>
      <c r="M749" s="7">
        <f t="shared" si="93"/>
        <v>825007110.50719702</v>
      </c>
      <c r="N749" s="7">
        <f t="shared" si="93"/>
        <v>825612507.74719703</v>
      </c>
      <c r="O749" s="7">
        <f t="shared" si="93"/>
        <v>827789058.51719701</v>
      </c>
    </row>
    <row r="750" spans="2:15" x14ac:dyDescent="0.3">
      <c r="B750">
        <v>357</v>
      </c>
      <c r="C750" s="7">
        <f t="shared" si="93"/>
        <v>190597927.60000005</v>
      </c>
      <c r="D750" s="7">
        <f t="shared" si="93"/>
        <v>190594193.64000005</v>
      </c>
      <c r="E750" s="7">
        <f t="shared" si="93"/>
        <v>190603250.80000004</v>
      </c>
      <c r="F750" s="7">
        <f t="shared" si="93"/>
        <v>190621945.42000005</v>
      </c>
      <c r="G750" s="7">
        <f t="shared" si="93"/>
        <v>190632835.27000004</v>
      </c>
      <c r="H750" s="7">
        <f t="shared" si="93"/>
        <v>190651958.86000004</v>
      </c>
      <c r="I750" s="7">
        <f t="shared" si="93"/>
        <v>190659637.08000004</v>
      </c>
      <c r="J750" s="7">
        <f t="shared" si="93"/>
        <v>215040544.87000006</v>
      </c>
      <c r="K750" s="7">
        <f t="shared" si="93"/>
        <v>215047554.18000007</v>
      </c>
      <c r="L750" s="7">
        <f t="shared" si="93"/>
        <v>215053775.49000007</v>
      </c>
      <c r="M750" s="7">
        <f t="shared" si="93"/>
        <v>215059304.88000005</v>
      </c>
      <c r="N750" s="7">
        <f t="shared" si="93"/>
        <v>215070789.97000006</v>
      </c>
      <c r="O750" s="7">
        <f t="shared" si="93"/>
        <v>215074930.83000007</v>
      </c>
    </row>
    <row r="751" spans="2:15" x14ac:dyDescent="0.3">
      <c r="B751">
        <v>358</v>
      </c>
      <c r="C751" s="7">
        <f t="shared" si="93"/>
        <v>81893158.089999974</v>
      </c>
      <c r="D751" s="7">
        <f t="shared" si="93"/>
        <v>81891290.009999976</v>
      </c>
      <c r="E751" s="7">
        <f t="shared" si="93"/>
        <v>81895821.23999998</v>
      </c>
      <c r="F751" s="7">
        <f t="shared" si="93"/>
        <v>81905174.029999986</v>
      </c>
      <c r="G751" s="7">
        <f t="shared" si="93"/>
        <v>81910622.149999991</v>
      </c>
      <c r="H751" s="7">
        <f t="shared" si="93"/>
        <v>81920189.50999999</v>
      </c>
      <c r="I751" s="7">
        <f t="shared" si="93"/>
        <v>81924030.859999985</v>
      </c>
      <c r="J751" s="7">
        <f t="shared" si="93"/>
        <v>57147151.11999999</v>
      </c>
      <c r="K751" s="7">
        <f t="shared" si="93"/>
        <v>57149532.289999992</v>
      </c>
      <c r="L751" s="7">
        <f t="shared" si="93"/>
        <v>57151183.159999989</v>
      </c>
      <c r="M751" s="7">
        <f t="shared" ref="M751:O752" si="94">M14+M78+M143+M207+M271+M335+M399+M463+M527+M591+M655</f>
        <v>57152282.669999987</v>
      </c>
      <c r="N751" s="7">
        <f t="shared" si="94"/>
        <v>57156603.909999989</v>
      </c>
      <c r="O751" s="7">
        <f t="shared" si="94"/>
        <v>57157937.139999986</v>
      </c>
    </row>
    <row r="752" spans="2:15" x14ac:dyDescent="0.3">
      <c r="B752">
        <v>359</v>
      </c>
      <c r="C752" s="7">
        <f t="shared" ref="C752:M752" si="95">C15+C79+C144+C208+C272+C336+C400+C464+C528+C592+C656</f>
        <v>146889792.7205919</v>
      </c>
      <c r="D752" s="7">
        <f t="shared" si="95"/>
        <v>146890691.62059191</v>
      </c>
      <c r="E752" s="7">
        <f t="shared" si="95"/>
        <v>147002020.71059191</v>
      </c>
      <c r="F752" s="7">
        <f t="shared" si="95"/>
        <v>149623337.27059191</v>
      </c>
      <c r="G752" s="7">
        <f t="shared" si="95"/>
        <v>149575429.45059192</v>
      </c>
      <c r="H752" s="7">
        <f t="shared" si="95"/>
        <v>149586933.89059192</v>
      </c>
      <c r="I752" s="7">
        <f t="shared" si="95"/>
        <v>149584627.23059192</v>
      </c>
      <c r="J752" s="7">
        <f t="shared" si="95"/>
        <v>149612740.69059193</v>
      </c>
      <c r="K752" s="7">
        <f t="shared" si="95"/>
        <v>149615105.42059192</v>
      </c>
      <c r="L752" s="7">
        <f t="shared" si="95"/>
        <v>149613297.92059192</v>
      </c>
      <c r="M752" s="7">
        <f t="shared" si="95"/>
        <v>149996739.71059191</v>
      </c>
      <c r="N752" s="7">
        <f t="shared" si="94"/>
        <v>150071266.20059192</v>
      </c>
      <c r="O752" s="7">
        <f t="shared" si="94"/>
        <v>150244444.52059191</v>
      </c>
    </row>
    <row r="753" spans="2:15" ht="15" thickBot="1" x14ac:dyDescent="0.4">
      <c r="B753" s="4" t="s">
        <v>4</v>
      </c>
      <c r="C753" s="5">
        <f t="shared" ref="C753:O753" si="96">SUM(C743:C752)</f>
        <v>4743382686.1727152</v>
      </c>
      <c r="D753" s="5">
        <f t="shared" si="96"/>
        <v>4743570864.4727163</v>
      </c>
      <c r="E753" s="5">
        <f t="shared" si="96"/>
        <v>4744043859.9627151</v>
      </c>
      <c r="F753" s="5">
        <f t="shared" si="96"/>
        <v>4744636981.8627148</v>
      </c>
      <c r="G753" s="5">
        <f t="shared" si="96"/>
        <v>4744876501.5327148</v>
      </c>
      <c r="H753" s="5">
        <f t="shared" si="96"/>
        <v>4745011105.9827147</v>
      </c>
      <c r="I753" s="5">
        <f t="shared" si="96"/>
        <v>4745159546.8427143</v>
      </c>
      <c r="J753" s="5">
        <f t="shared" si="96"/>
        <v>4745439336.1927147</v>
      </c>
      <c r="K753" s="5">
        <f t="shared" si="96"/>
        <v>4745576034.9427166</v>
      </c>
      <c r="L753" s="5">
        <f t="shared" si="96"/>
        <v>4746872551.3927155</v>
      </c>
      <c r="M753" s="5">
        <f t="shared" si="96"/>
        <v>4748404320.6327162</v>
      </c>
      <c r="N753" s="5">
        <f t="shared" si="96"/>
        <v>4749260429.8427153</v>
      </c>
      <c r="O753" s="5">
        <f t="shared" si="96"/>
        <v>4895100627.3539267</v>
      </c>
    </row>
    <row r="754" spans="2:15" ht="13.5" thickTop="1" x14ac:dyDescent="0.3"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2:15" ht="14.5" x14ac:dyDescent="0.35">
      <c r="B755" s="4" t="s">
        <v>5</v>
      </c>
    </row>
    <row r="756" spans="2:15" x14ac:dyDescent="0.3">
      <c r="B756">
        <v>360.1</v>
      </c>
      <c r="C756" s="7">
        <f t="shared" ref="C756:O764" si="97">C19+C83+C148+C212+C276+C340+C404+C468+C532+C596+C660</f>
        <v>0</v>
      </c>
      <c r="D756" s="7">
        <f t="shared" si="97"/>
        <v>0</v>
      </c>
      <c r="E756" s="7">
        <f t="shared" si="97"/>
        <v>0</v>
      </c>
      <c r="F756" s="7">
        <f t="shared" si="97"/>
        <v>0</v>
      </c>
      <c r="G756" s="7">
        <f t="shared" si="97"/>
        <v>0</v>
      </c>
      <c r="H756" s="7">
        <f t="shared" si="97"/>
        <v>0</v>
      </c>
      <c r="I756" s="7">
        <f t="shared" si="97"/>
        <v>0</v>
      </c>
      <c r="J756" s="7">
        <f t="shared" si="97"/>
        <v>0</v>
      </c>
      <c r="K756" s="7">
        <f t="shared" si="97"/>
        <v>0</v>
      </c>
      <c r="L756" s="7">
        <f t="shared" si="97"/>
        <v>0</v>
      </c>
      <c r="M756" s="7">
        <f t="shared" si="97"/>
        <v>0</v>
      </c>
      <c r="N756" s="7">
        <f t="shared" si="97"/>
        <v>0</v>
      </c>
      <c r="O756" s="7">
        <f t="shared" si="97"/>
        <v>0</v>
      </c>
    </row>
    <row r="757" spans="2:15" x14ac:dyDescent="0.3">
      <c r="B757">
        <v>360.2</v>
      </c>
      <c r="C757" s="7">
        <f t="shared" si="97"/>
        <v>0</v>
      </c>
      <c r="D757" s="7">
        <f t="shared" si="97"/>
        <v>0</v>
      </c>
      <c r="E757" s="7">
        <f t="shared" si="97"/>
        <v>0</v>
      </c>
      <c r="F757" s="7">
        <f t="shared" si="97"/>
        <v>0</v>
      </c>
      <c r="G757" s="7">
        <f t="shared" si="97"/>
        <v>0</v>
      </c>
      <c r="H757" s="7">
        <f t="shared" si="97"/>
        <v>0</v>
      </c>
      <c r="I757" s="7">
        <f t="shared" si="97"/>
        <v>0</v>
      </c>
      <c r="J757" s="7">
        <f t="shared" si="97"/>
        <v>0</v>
      </c>
      <c r="K757" s="7">
        <f t="shared" si="97"/>
        <v>0</v>
      </c>
      <c r="L757" s="7">
        <f t="shared" si="97"/>
        <v>0</v>
      </c>
      <c r="M757" s="7">
        <f t="shared" si="97"/>
        <v>0</v>
      </c>
      <c r="N757" s="7">
        <f t="shared" si="97"/>
        <v>0</v>
      </c>
      <c r="O757" s="7">
        <f t="shared" si="97"/>
        <v>0</v>
      </c>
    </row>
    <row r="758" spans="2:15" x14ac:dyDescent="0.3">
      <c r="B758">
        <v>361</v>
      </c>
      <c r="C758" s="7">
        <f t="shared" si="97"/>
        <v>0</v>
      </c>
      <c r="D758" s="7">
        <f t="shared" si="97"/>
        <v>0</v>
      </c>
      <c r="E758" s="7">
        <f t="shared" si="97"/>
        <v>0</v>
      </c>
      <c r="F758" s="7">
        <f t="shared" si="97"/>
        <v>0</v>
      </c>
      <c r="G758" s="7">
        <f t="shared" si="97"/>
        <v>0</v>
      </c>
      <c r="H758" s="7">
        <f t="shared" si="97"/>
        <v>0</v>
      </c>
      <c r="I758" s="7">
        <f t="shared" si="97"/>
        <v>0</v>
      </c>
      <c r="J758" s="7">
        <f t="shared" si="97"/>
        <v>0</v>
      </c>
      <c r="K758" s="7">
        <f t="shared" si="97"/>
        <v>0</v>
      </c>
      <c r="L758" s="7">
        <f t="shared" si="97"/>
        <v>0</v>
      </c>
      <c r="M758" s="7">
        <f t="shared" si="97"/>
        <v>0</v>
      </c>
      <c r="N758" s="7">
        <f t="shared" si="97"/>
        <v>0</v>
      </c>
      <c r="O758" s="7">
        <f t="shared" si="97"/>
        <v>0</v>
      </c>
    </row>
    <row r="759" spans="2:15" x14ac:dyDescent="0.3">
      <c r="B759">
        <v>362</v>
      </c>
      <c r="C759" s="7">
        <f t="shared" si="97"/>
        <v>0</v>
      </c>
      <c r="D759" s="7">
        <f t="shared" si="97"/>
        <v>0</v>
      </c>
      <c r="E759" s="7">
        <f t="shared" si="97"/>
        <v>0</v>
      </c>
      <c r="F759" s="7">
        <f t="shared" si="97"/>
        <v>0</v>
      </c>
      <c r="G759" s="7">
        <f t="shared" si="97"/>
        <v>0</v>
      </c>
      <c r="H759" s="7">
        <f t="shared" si="97"/>
        <v>0</v>
      </c>
      <c r="I759" s="7">
        <f t="shared" si="97"/>
        <v>0</v>
      </c>
      <c r="J759" s="7">
        <f t="shared" si="97"/>
        <v>0</v>
      </c>
      <c r="K759" s="7">
        <f t="shared" si="97"/>
        <v>0</v>
      </c>
      <c r="L759" s="7">
        <f t="shared" si="97"/>
        <v>0</v>
      </c>
      <c r="M759" s="7">
        <f t="shared" si="97"/>
        <v>0</v>
      </c>
      <c r="N759" s="7">
        <f t="shared" si="97"/>
        <v>0</v>
      </c>
      <c r="O759" s="7">
        <f t="shared" si="97"/>
        <v>0</v>
      </c>
    </row>
    <row r="760" spans="2:15" x14ac:dyDescent="0.3">
      <c r="B760">
        <v>364</v>
      </c>
      <c r="C760" s="7">
        <f t="shared" si="97"/>
        <v>0</v>
      </c>
      <c r="D760" s="7">
        <f t="shared" si="97"/>
        <v>0</v>
      </c>
      <c r="E760" s="7">
        <f t="shared" si="97"/>
        <v>0</v>
      </c>
      <c r="F760" s="7">
        <f t="shared" si="97"/>
        <v>0</v>
      </c>
      <c r="G760" s="7">
        <f t="shared" si="97"/>
        <v>0</v>
      </c>
      <c r="H760" s="7">
        <f t="shared" si="97"/>
        <v>0</v>
      </c>
      <c r="I760" s="7">
        <f t="shared" si="97"/>
        <v>0</v>
      </c>
      <c r="J760" s="7">
        <f t="shared" si="97"/>
        <v>0</v>
      </c>
      <c r="K760" s="7">
        <f t="shared" si="97"/>
        <v>0</v>
      </c>
      <c r="L760" s="7">
        <f t="shared" si="97"/>
        <v>0</v>
      </c>
      <c r="M760" s="7">
        <f t="shared" si="97"/>
        <v>0</v>
      </c>
      <c r="N760" s="7">
        <f t="shared" si="97"/>
        <v>0</v>
      </c>
      <c r="O760" s="7">
        <f t="shared" si="97"/>
        <v>0</v>
      </c>
    </row>
    <row r="761" spans="2:15" x14ac:dyDescent="0.3">
      <c r="B761">
        <v>365</v>
      </c>
      <c r="C761" s="7">
        <f t="shared" si="97"/>
        <v>0</v>
      </c>
      <c r="D761" s="7">
        <f t="shared" si="97"/>
        <v>0</v>
      </c>
      <c r="E761" s="7">
        <f t="shared" si="97"/>
        <v>0</v>
      </c>
      <c r="F761" s="7">
        <f t="shared" si="97"/>
        <v>0</v>
      </c>
      <c r="G761" s="7">
        <f t="shared" si="97"/>
        <v>0</v>
      </c>
      <c r="H761" s="7">
        <f t="shared" si="97"/>
        <v>0</v>
      </c>
      <c r="I761" s="7">
        <f t="shared" si="97"/>
        <v>0</v>
      </c>
      <c r="J761" s="7">
        <f t="shared" si="97"/>
        <v>0</v>
      </c>
      <c r="K761" s="7">
        <f t="shared" si="97"/>
        <v>0</v>
      </c>
      <c r="L761" s="7">
        <f t="shared" si="97"/>
        <v>0</v>
      </c>
      <c r="M761" s="7">
        <f t="shared" si="97"/>
        <v>0</v>
      </c>
      <c r="N761" s="7">
        <f t="shared" si="97"/>
        <v>0</v>
      </c>
      <c r="O761" s="7">
        <f t="shared" si="97"/>
        <v>0</v>
      </c>
    </row>
    <row r="762" spans="2:15" x14ac:dyDescent="0.3">
      <c r="B762">
        <v>366</v>
      </c>
      <c r="C762" s="7">
        <f t="shared" si="97"/>
        <v>0</v>
      </c>
      <c r="D762" s="7">
        <f t="shared" si="97"/>
        <v>0</v>
      </c>
      <c r="E762" s="7">
        <f t="shared" si="97"/>
        <v>0</v>
      </c>
      <c r="F762" s="7">
        <f t="shared" si="97"/>
        <v>0</v>
      </c>
      <c r="G762" s="7">
        <f t="shared" si="97"/>
        <v>0</v>
      </c>
      <c r="H762" s="7">
        <f t="shared" si="97"/>
        <v>0</v>
      </c>
      <c r="I762" s="7">
        <f t="shared" si="97"/>
        <v>0</v>
      </c>
      <c r="J762" s="7">
        <f t="shared" si="97"/>
        <v>0</v>
      </c>
      <c r="K762" s="7">
        <f t="shared" si="97"/>
        <v>0</v>
      </c>
      <c r="L762" s="7">
        <f t="shared" si="97"/>
        <v>0</v>
      </c>
      <c r="M762" s="7">
        <f t="shared" si="97"/>
        <v>0</v>
      </c>
      <c r="N762" s="7">
        <f t="shared" si="97"/>
        <v>0</v>
      </c>
      <c r="O762" s="7">
        <f t="shared" si="97"/>
        <v>0</v>
      </c>
    </row>
    <row r="763" spans="2:15" x14ac:dyDescent="0.3">
      <c r="B763">
        <v>367</v>
      </c>
      <c r="C763" s="7">
        <f t="shared" si="97"/>
        <v>0</v>
      </c>
      <c r="D763" s="7">
        <f t="shared" si="97"/>
        <v>0</v>
      </c>
      <c r="E763" s="7">
        <f t="shared" si="97"/>
        <v>0</v>
      </c>
      <c r="F763" s="7">
        <f t="shared" si="97"/>
        <v>0</v>
      </c>
      <c r="G763" s="7">
        <f t="shared" si="97"/>
        <v>0</v>
      </c>
      <c r="H763" s="7">
        <f t="shared" si="97"/>
        <v>0</v>
      </c>
      <c r="I763" s="7">
        <f t="shared" si="97"/>
        <v>0</v>
      </c>
      <c r="J763" s="7">
        <f t="shared" si="97"/>
        <v>0</v>
      </c>
      <c r="K763" s="7">
        <f t="shared" si="97"/>
        <v>0</v>
      </c>
      <c r="L763" s="7">
        <f t="shared" si="97"/>
        <v>0</v>
      </c>
      <c r="M763" s="7">
        <f t="shared" si="97"/>
        <v>0</v>
      </c>
      <c r="N763" s="7">
        <f t="shared" si="97"/>
        <v>0</v>
      </c>
      <c r="O763" s="7">
        <f t="shared" si="97"/>
        <v>0</v>
      </c>
    </row>
    <row r="764" spans="2:15" x14ac:dyDescent="0.3">
      <c r="B764">
        <v>368</v>
      </c>
      <c r="C764" s="7">
        <f t="shared" si="97"/>
        <v>0</v>
      </c>
      <c r="D764" s="7">
        <f t="shared" si="97"/>
        <v>0</v>
      </c>
      <c r="E764" s="7">
        <f t="shared" si="97"/>
        <v>0</v>
      </c>
      <c r="F764" s="7">
        <f t="shared" si="97"/>
        <v>0</v>
      </c>
      <c r="G764" s="7">
        <f t="shared" si="97"/>
        <v>0</v>
      </c>
      <c r="H764" s="7">
        <f t="shared" si="97"/>
        <v>0</v>
      </c>
      <c r="I764" s="7">
        <f t="shared" si="97"/>
        <v>0</v>
      </c>
      <c r="J764" s="7">
        <f t="shared" si="97"/>
        <v>0</v>
      </c>
      <c r="K764" s="7">
        <f t="shared" si="97"/>
        <v>0</v>
      </c>
      <c r="L764" s="7">
        <f t="shared" si="97"/>
        <v>0</v>
      </c>
      <c r="M764" s="7">
        <f t="shared" ref="M764:O767" si="98">M27+M91+M156+M220+M284+M348+M412+M476+M540+M604+M668</f>
        <v>0</v>
      </c>
      <c r="N764" s="7">
        <f t="shared" si="98"/>
        <v>0</v>
      </c>
      <c r="O764" s="7">
        <f t="shared" si="98"/>
        <v>0</v>
      </c>
    </row>
    <row r="765" spans="2:15" x14ac:dyDescent="0.3">
      <c r="B765">
        <v>369</v>
      </c>
      <c r="C765" s="7">
        <f t="shared" ref="C765:M767" si="99">C28+C92+C157+C221+C285+C349+C413+C477+C541+C605+C669</f>
        <v>0</v>
      </c>
      <c r="D765" s="7">
        <f t="shared" si="99"/>
        <v>0</v>
      </c>
      <c r="E765" s="7">
        <f t="shared" si="99"/>
        <v>0</v>
      </c>
      <c r="F765" s="7">
        <f t="shared" si="99"/>
        <v>0</v>
      </c>
      <c r="G765" s="7">
        <f t="shared" si="99"/>
        <v>0</v>
      </c>
      <c r="H765" s="7">
        <f t="shared" si="99"/>
        <v>0</v>
      </c>
      <c r="I765" s="7">
        <f t="shared" si="99"/>
        <v>0</v>
      </c>
      <c r="J765" s="7">
        <f t="shared" si="99"/>
        <v>0</v>
      </c>
      <c r="K765" s="7">
        <f t="shared" si="99"/>
        <v>0</v>
      </c>
      <c r="L765" s="7">
        <f t="shared" si="99"/>
        <v>0</v>
      </c>
      <c r="M765" s="7">
        <f t="shared" si="99"/>
        <v>0</v>
      </c>
      <c r="N765" s="7">
        <f t="shared" si="98"/>
        <v>0</v>
      </c>
      <c r="O765" s="7">
        <f t="shared" si="98"/>
        <v>0</v>
      </c>
    </row>
    <row r="766" spans="2:15" x14ac:dyDescent="0.3">
      <c r="B766">
        <v>370</v>
      </c>
      <c r="C766" s="7">
        <f t="shared" si="99"/>
        <v>0</v>
      </c>
      <c r="D766" s="7">
        <f t="shared" si="99"/>
        <v>0</v>
      </c>
      <c r="E766" s="7">
        <f t="shared" si="99"/>
        <v>0</v>
      </c>
      <c r="F766" s="7">
        <f t="shared" si="99"/>
        <v>0</v>
      </c>
      <c r="G766" s="7">
        <f t="shared" si="99"/>
        <v>0</v>
      </c>
      <c r="H766" s="7">
        <f t="shared" si="99"/>
        <v>0</v>
      </c>
      <c r="I766" s="7">
        <f t="shared" si="99"/>
        <v>0</v>
      </c>
      <c r="J766" s="7">
        <f t="shared" si="99"/>
        <v>0</v>
      </c>
      <c r="K766" s="7">
        <f t="shared" si="99"/>
        <v>0</v>
      </c>
      <c r="L766" s="7">
        <f t="shared" si="99"/>
        <v>0</v>
      </c>
      <c r="M766" s="7">
        <f t="shared" si="99"/>
        <v>0</v>
      </c>
      <c r="N766" s="7">
        <f t="shared" si="98"/>
        <v>0</v>
      </c>
      <c r="O766" s="7">
        <f t="shared" si="98"/>
        <v>0</v>
      </c>
    </row>
    <row r="767" spans="2:15" x14ac:dyDescent="0.3">
      <c r="B767">
        <v>373</v>
      </c>
      <c r="C767" s="7">
        <f t="shared" si="99"/>
        <v>0</v>
      </c>
      <c r="D767" s="7">
        <f t="shared" si="99"/>
        <v>0</v>
      </c>
      <c r="E767" s="7">
        <f t="shared" si="99"/>
        <v>0</v>
      </c>
      <c r="F767" s="7">
        <f t="shared" si="99"/>
        <v>0</v>
      </c>
      <c r="G767" s="7">
        <f t="shared" si="99"/>
        <v>0</v>
      </c>
      <c r="H767" s="7">
        <f t="shared" si="99"/>
        <v>0</v>
      </c>
      <c r="I767" s="7">
        <f t="shared" si="99"/>
        <v>0</v>
      </c>
      <c r="J767" s="7">
        <f t="shared" si="99"/>
        <v>0</v>
      </c>
      <c r="K767" s="7">
        <f t="shared" si="99"/>
        <v>0</v>
      </c>
      <c r="L767" s="7">
        <f t="shared" si="99"/>
        <v>0</v>
      </c>
      <c r="M767" s="7">
        <f t="shared" si="99"/>
        <v>0</v>
      </c>
      <c r="N767" s="7">
        <f t="shared" si="98"/>
        <v>0</v>
      </c>
      <c r="O767" s="7">
        <f t="shared" si="98"/>
        <v>0</v>
      </c>
    </row>
    <row r="768" spans="2:15" ht="15" thickBot="1" x14ac:dyDescent="0.4">
      <c r="B768" s="4" t="s">
        <v>6</v>
      </c>
      <c r="C768" s="5">
        <f t="shared" ref="C768:O768" si="100">SUM(C756:C767)</f>
        <v>0</v>
      </c>
      <c r="D768" s="5">
        <f t="shared" si="100"/>
        <v>0</v>
      </c>
      <c r="E768" s="5">
        <f t="shared" si="100"/>
        <v>0</v>
      </c>
      <c r="F768" s="5">
        <f t="shared" si="100"/>
        <v>0</v>
      </c>
      <c r="G768" s="5">
        <f t="shared" si="100"/>
        <v>0</v>
      </c>
      <c r="H768" s="5">
        <f t="shared" si="100"/>
        <v>0</v>
      </c>
      <c r="I768" s="5">
        <f t="shared" si="100"/>
        <v>0</v>
      </c>
      <c r="J768" s="5">
        <f t="shared" si="100"/>
        <v>0</v>
      </c>
      <c r="K768" s="5">
        <f t="shared" si="100"/>
        <v>0</v>
      </c>
      <c r="L768" s="5">
        <f t="shared" si="100"/>
        <v>0</v>
      </c>
      <c r="M768" s="5">
        <f t="shared" si="100"/>
        <v>0</v>
      </c>
      <c r="N768" s="5">
        <f t="shared" si="100"/>
        <v>0</v>
      </c>
      <c r="O768" s="5">
        <f t="shared" si="100"/>
        <v>0</v>
      </c>
    </row>
    <row r="769" spans="2:15" ht="15.5" thickTop="1" thickBot="1" x14ac:dyDescent="0.4">
      <c r="B769" s="4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</row>
    <row r="770" spans="2:15" ht="15" thickBot="1" x14ac:dyDescent="0.4">
      <c r="B770" s="4" t="s">
        <v>7</v>
      </c>
      <c r="C770" s="9">
        <f t="shared" ref="C770:O770" si="101">C768+C753</f>
        <v>4743382686.1727152</v>
      </c>
      <c r="D770" s="9">
        <f t="shared" si="101"/>
        <v>4743570864.4727163</v>
      </c>
      <c r="E770" s="9">
        <f t="shared" si="101"/>
        <v>4744043859.9627151</v>
      </c>
      <c r="F770" s="9">
        <f t="shared" si="101"/>
        <v>4744636981.8627148</v>
      </c>
      <c r="G770" s="9">
        <f t="shared" si="101"/>
        <v>4744876501.5327148</v>
      </c>
      <c r="H770" s="9">
        <f t="shared" si="101"/>
        <v>4745011105.9827147</v>
      </c>
      <c r="I770" s="9">
        <f t="shared" si="101"/>
        <v>4745159546.8427143</v>
      </c>
      <c r="J770" s="9">
        <f t="shared" si="101"/>
        <v>4745439336.1927147</v>
      </c>
      <c r="K770" s="9">
        <f t="shared" si="101"/>
        <v>4745576034.9427166</v>
      </c>
      <c r="L770" s="9">
        <f t="shared" si="101"/>
        <v>4746872551.3927155</v>
      </c>
      <c r="M770" s="9">
        <f t="shared" si="101"/>
        <v>4748404320.6327162</v>
      </c>
      <c r="N770" s="9">
        <f t="shared" si="101"/>
        <v>4749260429.8427153</v>
      </c>
      <c r="O770" s="9">
        <f t="shared" si="101"/>
        <v>4895100627.3539267</v>
      </c>
    </row>
    <row r="771" spans="2:15" x14ac:dyDescent="0.3"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2:15" ht="15.5" x14ac:dyDescent="0.35">
      <c r="B772" s="2" t="s">
        <v>42</v>
      </c>
    </row>
    <row r="773" spans="2:15" ht="14.5" x14ac:dyDescent="0.35">
      <c r="C773" s="3">
        <f t="shared" ref="C773:O773" si="102">C741</f>
        <v>43435</v>
      </c>
      <c r="D773" s="3">
        <f t="shared" si="102"/>
        <v>43466</v>
      </c>
      <c r="E773" s="3">
        <f t="shared" si="102"/>
        <v>43497</v>
      </c>
      <c r="F773" s="3">
        <f t="shared" si="102"/>
        <v>43525</v>
      </c>
      <c r="G773" s="3">
        <f t="shared" si="102"/>
        <v>43556</v>
      </c>
      <c r="H773" s="3">
        <f t="shared" si="102"/>
        <v>43586</v>
      </c>
      <c r="I773" s="3">
        <f t="shared" si="102"/>
        <v>43617</v>
      </c>
      <c r="J773" s="3">
        <f t="shared" si="102"/>
        <v>43647</v>
      </c>
      <c r="K773" s="3">
        <f t="shared" si="102"/>
        <v>43678</v>
      </c>
      <c r="L773" s="3">
        <f t="shared" si="102"/>
        <v>43709</v>
      </c>
      <c r="M773" s="3">
        <f t="shared" si="102"/>
        <v>43739</v>
      </c>
      <c r="N773" s="3">
        <f t="shared" si="102"/>
        <v>43770</v>
      </c>
      <c r="O773" s="3">
        <f t="shared" si="102"/>
        <v>43800</v>
      </c>
    </row>
    <row r="774" spans="2:15" ht="14.5" x14ac:dyDescent="0.35">
      <c r="B774" s="4" t="s">
        <v>2</v>
      </c>
    </row>
    <row r="775" spans="2:15" x14ac:dyDescent="0.3">
      <c r="B775">
        <v>350.1</v>
      </c>
      <c r="C775" s="7">
        <f t="shared" ref="C775:O783" si="103">+C38+C102+C167+C231+C295+C359+C423+C487+C551+C615+C679</f>
        <v>0</v>
      </c>
      <c r="D775" s="7">
        <f t="shared" si="103"/>
        <v>0</v>
      </c>
      <c r="E775" s="7">
        <f t="shared" si="103"/>
        <v>0</v>
      </c>
      <c r="F775" s="7">
        <f t="shared" si="103"/>
        <v>0</v>
      </c>
      <c r="G775" s="7">
        <f t="shared" si="103"/>
        <v>0</v>
      </c>
      <c r="H775" s="7">
        <f t="shared" si="103"/>
        <v>0</v>
      </c>
      <c r="I775" s="7">
        <f t="shared" si="103"/>
        <v>0</v>
      </c>
      <c r="J775" s="7">
        <f t="shared" si="103"/>
        <v>0</v>
      </c>
      <c r="K775" s="7">
        <f t="shared" si="103"/>
        <v>0</v>
      </c>
      <c r="L775" s="7">
        <f t="shared" si="103"/>
        <v>0</v>
      </c>
      <c r="M775" s="7">
        <f t="shared" si="103"/>
        <v>0</v>
      </c>
      <c r="N775" s="7">
        <f t="shared" si="103"/>
        <v>0</v>
      </c>
      <c r="O775" s="7">
        <f t="shared" si="103"/>
        <v>0</v>
      </c>
    </row>
    <row r="776" spans="2:15" x14ac:dyDescent="0.3">
      <c r="B776">
        <v>350.2</v>
      </c>
      <c r="C776" s="7">
        <f t="shared" si="103"/>
        <v>9982953.2240993306</v>
      </c>
      <c r="D776" s="7">
        <f t="shared" si="103"/>
        <v>10114472.031202331</v>
      </c>
      <c r="E776" s="7">
        <f t="shared" si="103"/>
        <v>10245991.411586329</v>
      </c>
      <c r="F776" s="7">
        <f t="shared" si="103"/>
        <v>10377511.100453664</v>
      </c>
      <c r="G776" s="7">
        <f t="shared" si="103"/>
        <v>10509032.437050829</v>
      </c>
      <c r="H776" s="7">
        <f t="shared" si="103"/>
        <v>10640557.153366495</v>
      </c>
      <c r="I776" s="7">
        <f t="shared" si="103"/>
        <v>10772081.869682165</v>
      </c>
      <c r="J776" s="7">
        <f t="shared" si="103"/>
        <v>10903606.594754331</v>
      </c>
      <c r="K776" s="7">
        <f t="shared" si="103"/>
        <v>11035136.864530832</v>
      </c>
      <c r="L776" s="7">
        <f t="shared" si="103"/>
        <v>11166667.13430733</v>
      </c>
      <c r="M776" s="7">
        <f t="shared" si="103"/>
        <v>11298197.404083829</v>
      </c>
      <c r="N776" s="7">
        <f t="shared" si="103"/>
        <v>11430230.669190088</v>
      </c>
      <c r="O776" s="7">
        <f>+O39+O103+O168+O232+O296+O360+O424+O488+O552+O616+O680</f>
        <v>11562554.533123422</v>
      </c>
    </row>
    <row r="777" spans="2:15" x14ac:dyDescent="0.3">
      <c r="B777">
        <v>352</v>
      </c>
      <c r="C777" s="7">
        <f t="shared" si="103"/>
        <v>40521692.942544088</v>
      </c>
      <c r="D777" s="7">
        <f t="shared" si="103"/>
        <v>41139794.883497611</v>
      </c>
      <c r="E777" s="7">
        <f t="shared" si="103"/>
        <v>41757972.68425481</v>
      </c>
      <c r="F777" s="7">
        <f t="shared" si="103"/>
        <v>42376104.917584181</v>
      </c>
      <c r="G777" s="7">
        <f t="shared" si="103"/>
        <v>42994232.272925057</v>
      </c>
      <c r="H777" s="7">
        <f t="shared" si="103"/>
        <v>43612404.184955589</v>
      </c>
      <c r="I777" s="7">
        <f t="shared" si="103"/>
        <v>44230572.233547956</v>
      </c>
      <c r="J777" s="7">
        <f t="shared" si="103"/>
        <v>44848741.301809236</v>
      </c>
      <c r="K777" s="7">
        <f t="shared" si="103"/>
        <v>45465762.280395523</v>
      </c>
      <c r="L777" s="7">
        <f t="shared" si="103"/>
        <v>46082787.561354563</v>
      </c>
      <c r="M777" s="7">
        <f t="shared" si="103"/>
        <v>46702370.554029912</v>
      </c>
      <c r="N777" s="7">
        <f t="shared" si="103"/>
        <v>47297547.376171857</v>
      </c>
      <c r="O777" s="7">
        <f t="shared" si="103"/>
        <v>47878578.966680259</v>
      </c>
    </row>
    <row r="778" spans="2:15" x14ac:dyDescent="0.3">
      <c r="B778">
        <v>353</v>
      </c>
      <c r="C778" s="7">
        <f t="shared" si="103"/>
        <v>180344822.68728688</v>
      </c>
      <c r="D778" s="7">
        <f t="shared" si="103"/>
        <v>182780497.26932812</v>
      </c>
      <c r="E778" s="7">
        <f t="shared" si="103"/>
        <v>185216405.02542076</v>
      </c>
      <c r="F778" s="7">
        <f t="shared" si="103"/>
        <v>187652311.95383695</v>
      </c>
      <c r="G778" s="7">
        <f t="shared" si="103"/>
        <v>190088277.61660957</v>
      </c>
      <c r="H778" s="7">
        <f t="shared" si="103"/>
        <v>192524499.44100329</v>
      </c>
      <c r="I778" s="7">
        <f t="shared" si="103"/>
        <v>194960731.67224807</v>
      </c>
      <c r="J778" s="7">
        <f t="shared" si="103"/>
        <v>197396975.34924638</v>
      </c>
      <c r="K778" s="7">
        <f t="shared" si="103"/>
        <v>199835151.72053739</v>
      </c>
      <c r="L778" s="7">
        <f t="shared" si="103"/>
        <v>202273368.84415269</v>
      </c>
      <c r="M778" s="7">
        <f t="shared" si="103"/>
        <v>204711624.81736872</v>
      </c>
      <c r="N778" s="7">
        <f t="shared" si="103"/>
        <v>207381198.20489797</v>
      </c>
      <c r="O778" s="7">
        <f t="shared" si="103"/>
        <v>210184694.6451568</v>
      </c>
    </row>
    <row r="779" spans="2:15" x14ac:dyDescent="0.3">
      <c r="B779">
        <v>354</v>
      </c>
      <c r="C779" s="7">
        <f t="shared" si="103"/>
        <v>224557510.42777956</v>
      </c>
      <c r="D779" s="7">
        <f t="shared" si="103"/>
        <v>228143835.0236122</v>
      </c>
      <c r="E779" s="7">
        <f t="shared" si="103"/>
        <v>231711626.59871298</v>
      </c>
      <c r="F779" s="7">
        <f t="shared" si="103"/>
        <v>235279662.1956923</v>
      </c>
      <c r="G779" s="7">
        <f t="shared" si="103"/>
        <v>238840117.93401366</v>
      </c>
      <c r="H779" s="7">
        <f t="shared" si="103"/>
        <v>242400698.52613875</v>
      </c>
      <c r="I779" s="7">
        <f t="shared" si="103"/>
        <v>245961312.24374446</v>
      </c>
      <c r="J779" s="7">
        <f t="shared" si="103"/>
        <v>249521962.86925781</v>
      </c>
      <c r="K779" s="7">
        <f t="shared" si="103"/>
        <v>253082825.70118493</v>
      </c>
      <c r="L779" s="7">
        <f t="shared" si="103"/>
        <v>256643721.95031497</v>
      </c>
      <c r="M779" s="7">
        <f t="shared" si="103"/>
        <v>260204652.38345864</v>
      </c>
      <c r="N779" s="7">
        <f t="shared" si="103"/>
        <v>264034417.54564038</v>
      </c>
      <c r="O779" s="7">
        <f t="shared" si="103"/>
        <v>268019985.32181171</v>
      </c>
    </row>
    <row r="780" spans="2:15" x14ac:dyDescent="0.3">
      <c r="B780">
        <v>355</v>
      </c>
      <c r="C780" s="7">
        <f t="shared" si="103"/>
        <v>27772318.444315426</v>
      </c>
      <c r="D780" s="7">
        <f t="shared" si="103"/>
        <v>28245400.461307343</v>
      </c>
      <c r="E780" s="7">
        <f t="shared" si="103"/>
        <v>28733813.126788426</v>
      </c>
      <c r="F780" s="7">
        <f t="shared" si="103"/>
        <v>29222542.830296341</v>
      </c>
      <c r="G780" s="7">
        <f t="shared" si="103"/>
        <v>29711315.796375927</v>
      </c>
      <c r="H780" s="7">
        <f t="shared" si="103"/>
        <v>30199705.745933261</v>
      </c>
      <c r="I780" s="7">
        <f t="shared" si="103"/>
        <v>30688120.460497677</v>
      </c>
      <c r="J780" s="7">
        <f t="shared" si="103"/>
        <v>31176522.965828426</v>
      </c>
      <c r="K780" s="7">
        <f t="shared" si="103"/>
        <v>31665045.980808347</v>
      </c>
      <c r="L780" s="7">
        <f t="shared" si="103"/>
        <v>32153575.196008589</v>
      </c>
      <c r="M780" s="7">
        <f t="shared" si="103"/>
        <v>32642082.918251425</v>
      </c>
      <c r="N780" s="7">
        <f t="shared" si="103"/>
        <v>33061555.763243597</v>
      </c>
      <c r="O780" s="7">
        <f t="shared" si="103"/>
        <v>33440043.867087599</v>
      </c>
    </row>
    <row r="781" spans="2:15" x14ac:dyDescent="0.3">
      <c r="B781">
        <v>356</v>
      </c>
      <c r="C781" s="7">
        <f t="shared" si="103"/>
        <v>128890640.15391953</v>
      </c>
      <c r="D781" s="7">
        <f t="shared" si="103"/>
        <v>130970249.25732741</v>
      </c>
      <c r="E781" s="7">
        <f t="shared" si="103"/>
        <v>133060385.5560578</v>
      </c>
      <c r="F781" s="7">
        <f t="shared" si="103"/>
        <v>135150836.33957648</v>
      </c>
      <c r="G781" s="7">
        <f t="shared" si="103"/>
        <v>137245316.45290729</v>
      </c>
      <c r="H781" s="7">
        <f t="shared" si="103"/>
        <v>139340278.63741928</v>
      </c>
      <c r="I781" s="7">
        <f t="shared" si="103"/>
        <v>141435410.22292176</v>
      </c>
      <c r="J781" s="7">
        <f t="shared" si="103"/>
        <v>143530653.18598589</v>
      </c>
      <c r="K781" s="7">
        <f t="shared" si="103"/>
        <v>145626152.83842251</v>
      </c>
      <c r="L781" s="7">
        <f t="shared" si="103"/>
        <v>147721867.70378998</v>
      </c>
      <c r="M781" s="7">
        <f t="shared" si="103"/>
        <v>149817713.92264327</v>
      </c>
      <c r="N781" s="7">
        <f t="shared" si="103"/>
        <v>151997336.87487489</v>
      </c>
      <c r="O781" s="7">
        <f t="shared" si="103"/>
        <v>154226490.64579234</v>
      </c>
    </row>
    <row r="782" spans="2:15" x14ac:dyDescent="0.3">
      <c r="B782">
        <v>357</v>
      </c>
      <c r="C782" s="7">
        <f t="shared" si="103"/>
        <v>6980440.6550725019</v>
      </c>
      <c r="D782" s="7">
        <f t="shared" si="103"/>
        <v>7242512.8055225024</v>
      </c>
      <c r="E782" s="7">
        <f t="shared" si="103"/>
        <v>7504579.8217775021</v>
      </c>
      <c r="F782" s="7">
        <f t="shared" si="103"/>
        <v>7766659.2916275021</v>
      </c>
      <c r="G782" s="7">
        <f t="shared" si="103"/>
        <v>8028764.4665800026</v>
      </c>
      <c r="H782" s="7">
        <f t="shared" si="103"/>
        <v>8290884.6150762523</v>
      </c>
      <c r="I782" s="7">
        <f t="shared" si="103"/>
        <v>8553031.0585087519</v>
      </c>
      <c r="J782" s="7">
        <f t="shared" si="103"/>
        <v>8815188.0594937522</v>
      </c>
      <c r="K782" s="7">
        <f t="shared" si="103"/>
        <v>9110868.8086900022</v>
      </c>
      <c r="L782" s="7">
        <f t="shared" si="103"/>
        <v>9406559.1956875026</v>
      </c>
      <c r="M782" s="7">
        <f t="shared" si="103"/>
        <v>9702258.1369862519</v>
      </c>
      <c r="N782" s="7">
        <f t="shared" si="103"/>
        <v>10007044.962957852</v>
      </c>
      <c r="O782" s="7">
        <f t="shared" si="103"/>
        <v>10317105.351831269</v>
      </c>
    </row>
    <row r="783" spans="2:15" x14ac:dyDescent="0.3">
      <c r="B783">
        <v>358</v>
      </c>
      <c r="C783" s="7">
        <f t="shared" si="103"/>
        <v>8249528.6566274967</v>
      </c>
      <c r="D783" s="7">
        <f t="shared" si="103"/>
        <v>8513634.0914677456</v>
      </c>
      <c r="E783" s="7">
        <f t="shared" si="103"/>
        <v>8777733.5017499961</v>
      </c>
      <c r="F783" s="7">
        <f t="shared" si="103"/>
        <v>9041847.5252489951</v>
      </c>
      <c r="G783" s="7">
        <f t="shared" si="103"/>
        <v>9305991.7114957459</v>
      </c>
      <c r="H783" s="7">
        <f t="shared" si="103"/>
        <v>9570153.4679294955</v>
      </c>
      <c r="I783" s="7">
        <f t="shared" si="103"/>
        <v>9834346.0790992454</v>
      </c>
      <c r="J783" s="7">
        <f t="shared" si="103"/>
        <v>10098551.078622745</v>
      </c>
      <c r="K783" s="7">
        <f t="shared" si="103"/>
        <v>10282850.640984746</v>
      </c>
      <c r="L783" s="7">
        <f t="shared" si="103"/>
        <v>10467157.882619996</v>
      </c>
      <c r="M783" s="7">
        <f t="shared" si="103"/>
        <v>10651470.448310995</v>
      </c>
      <c r="N783" s="7">
        <f t="shared" si="103"/>
        <v>10791747.550997695</v>
      </c>
      <c r="O783" s="7">
        <f t="shared" si="103"/>
        <v>10906537.063850278</v>
      </c>
    </row>
    <row r="784" spans="2:15" x14ac:dyDescent="0.3">
      <c r="B784">
        <v>359</v>
      </c>
      <c r="C784" s="7">
        <f t="shared" ref="C784:O784" si="104">+C47+C111+C176+C240+C304+C368+C432+C496+C560+C624+C688</f>
        <v>11890191.058086401</v>
      </c>
      <c r="D784" s="7">
        <f t="shared" si="104"/>
        <v>12081147.788623169</v>
      </c>
      <c r="E784" s="7">
        <f t="shared" si="104"/>
        <v>12272105.68772994</v>
      </c>
      <c r="F784" s="7">
        <f t="shared" si="104"/>
        <v>12463208.31465371</v>
      </c>
      <c r="G784" s="7">
        <f t="shared" si="104"/>
        <v>12657718.653105479</v>
      </c>
      <c r="H784" s="7">
        <f t="shared" si="104"/>
        <v>12852166.71139125</v>
      </c>
      <c r="I784" s="7">
        <f t="shared" si="104"/>
        <v>13046629.725449018</v>
      </c>
      <c r="J784" s="7">
        <f t="shared" si="104"/>
        <v>13241089.740848789</v>
      </c>
      <c r="K784" s="7">
        <f t="shared" si="104"/>
        <v>13435586.303746559</v>
      </c>
      <c r="L784" s="7">
        <f t="shared" si="104"/>
        <v>13630085.940793326</v>
      </c>
      <c r="M784" s="7">
        <f t="shared" si="104"/>
        <v>13824583.228090098</v>
      </c>
      <c r="N784" s="7">
        <f t="shared" si="104"/>
        <v>14026703.834850119</v>
      </c>
      <c r="O784" s="7">
        <f t="shared" si="104"/>
        <v>14233051.825875934</v>
      </c>
    </row>
    <row r="785" spans="2:15" ht="15" thickBot="1" x14ac:dyDescent="0.4">
      <c r="B785" s="4" t="s">
        <v>4</v>
      </c>
      <c r="C785" s="5">
        <f t="shared" ref="C785:O785" si="105">SUM(C775:C784)</f>
        <v>639190098.24973118</v>
      </c>
      <c r="D785" s="5">
        <f t="shared" si="105"/>
        <v>649231543.61188853</v>
      </c>
      <c r="E785" s="5">
        <f t="shared" si="105"/>
        <v>659280613.41407847</v>
      </c>
      <c r="F785" s="5">
        <f t="shared" si="105"/>
        <v>669330684.46897018</v>
      </c>
      <c r="G785" s="5">
        <f t="shared" si="105"/>
        <v>679380767.34106362</v>
      </c>
      <c r="H785" s="5">
        <f t="shared" si="105"/>
        <v>689431348.48321366</v>
      </c>
      <c r="I785" s="5">
        <f t="shared" si="105"/>
        <v>699482235.5656991</v>
      </c>
      <c r="J785" s="5">
        <f t="shared" si="105"/>
        <v>709533291.14584732</v>
      </c>
      <c r="K785" s="5">
        <f t="shared" si="105"/>
        <v>719539381.13930082</v>
      </c>
      <c r="L785" s="5">
        <f t="shared" si="105"/>
        <v>729545791.40902889</v>
      </c>
      <c r="M785" s="5">
        <f t="shared" si="105"/>
        <v>739554953.81322312</v>
      </c>
      <c r="N785" s="5">
        <f t="shared" si="105"/>
        <v>750027782.78282452</v>
      </c>
      <c r="O785" s="5">
        <f t="shared" si="105"/>
        <v>760769042.22120965</v>
      </c>
    </row>
    <row r="786" spans="2:15" ht="13.5" thickTop="1" x14ac:dyDescent="0.3"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2:15" ht="14.5" x14ac:dyDescent="0.35">
      <c r="B787" s="4" t="s">
        <v>5</v>
      </c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2:15" x14ac:dyDescent="0.3">
      <c r="B788">
        <v>360.1</v>
      </c>
      <c r="C788" s="7">
        <f t="shared" ref="C788:O796" si="106">+C51+C115+C180+C244+C308+C372+C436+C500+C564+C628+C692</f>
        <v>0</v>
      </c>
      <c r="D788" s="7">
        <f t="shared" si="106"/>
        <v>0</v>
      </c>
      <c r="E788" s="7">
        <f t="shared" si="106"/>
        <v>0</v>
      </c>
      <c r="F788" s="7">
        <f t="shared" si="106"/>
        <v>0</v>
      </c>
      <c r="G788" s="7">
        <f t="shared" si="106"/>
        <v>0</v>
      </c>
      <c r="H788" s="7">
        <f t="shared" si="106"/>
        <v>0</v>
      </c>
      <c r="I788" s="7">
        <f t="shared" si="106"/>
        <v>0</v>
      </c>
      <c r="J788" s="7">
        <f t="shared" si="106"/>
        <v>0</v>
      </c>
      <c r="K788" s="7">
        <f t="shared" si="106"/>
        <v>0</v>
      </c>
      <c r="L788" s="7">
        <f t="shared" si="106"/>
        <v>0</v>
      </c>
      <c r="M788" s="7">
        <f t="shared" si="106"/>
        <v>0</v>
      </c>
      <c r="N788" s="7">
        <f t="shared" si="106"/>
        <v>0</v>
      </c>
      <c r="O788" s="7">
        <f t="shared" si="106"/>
        <v>0</v>
      </c>
    </row>
    <row r="789" spans="2:15" x14ac:dyDescent="0.3">
      <c r="B789">
        <v>360.2</v>
      </c>
      <c r="C789" s="7">
        <f t="shared" si="106"/>
        <v>0</v>
      </c>
      <c r="D789" s="7">
        <f t="shared" si="106"/>
        <v>0</v>
      </c>
      <c r="E789" s="7">
        <f t="shared" si="106"/>
        <v>0</v>
      </c>
      <c r="F789" s="7">
        <f t="shared" si="106"/>
        <v>0</v>
      </c>
      <c r="G789" s="7">
        <f t="shared" si="106"/>
        <v>0</v>
      </c>
      <c r="H789" s="7">
        <f t="shared" si="106"/>
        <v>0</v>
      </c>
      <c r="I789" s="7">
        <f t="shared" si="106"/>
        <v>0</v>
      </c>
      <c r="J789" s="7">
        <f t="shared" si="106"/>
        <v>0</v>
      </c>
      <c r="K789" s="7">
        <f t="shared" si="106"/>
        <v>0</v>
      </c>
      <c r="L789" s="7">
        <f t="shared" si="106"/>
        <v>0</v>
      </c>
      <c r="M789" s="7">
        <f t="shared" si="106"/>
        <v>0</v>
      </c>
      <c r="N789" s="7">
        <f t="shared" si="106"/>
        <v>0</v>
      </c>
      <c r="O789" s="7">
        <f t="shared" si="106"/>
        <v>0</v>
      </c>
    </row>
    <row r="790" spans="2:15" x14ac:dyDescent="0.3">
      <c r="B790">
        <v>361</v>
      </c>
      <c r="C790" s="7">
        <f t="shared" si="106"/>
        <v>0</v>
      </c>
      <c r="D790" s="7">
        <f t="shared" si="106"/>
        <v>0</v>
      </c>
      <c r="E790" s="7">
        <f t="shared" si="106"/>
        <v>0</v>
      </c>
      <c r="F790" s="7">
        <f t="shared" si="106"/>
        <v>0</v>
      </c>
      <c r="G790" s="7">
        <f t="shared" si="106"/>
        <v>0</v>
      </c>
      <c r="H790" s="7">
        <f t="shared" si="106"/>
        <v>0</v>
      </c>
      <c r="I790" s="7">
        <f t="shared" si="106"/>
        <v>0</v>
      </c>
      <c r="J790" s="7">
        <f t="shared" si="106"/>
        <v>0</v>
      </c>
      <c r="K790" s="7">
        <f t="shared" si="106"/>
        <v>0</v>
      </c>
      <c r="L790" s="7">
        <f t="shared" si="106"/>
        <v>0</v>
      </c>
      <c r="M790" s="7">
        <f t="shared" si="106"/>
        <v>0</v>
      </c>
      <c r="N790" s="7">
        <f t="shared" si="106"/>
        <v>0</v>
      </c>
      <c r="O790" s="7">
        <f t="shared" si="106"/>
        <v>0</v>
      </c>
    </row>
    <row r="791" spans="2:15" x14ac:dyDescent="0.3">
      <c r="B791">
        <v>362</v>
      </c>
      <c r="C791" s="7">
        <f t="shared" si="106"/>
        <v>0</v>
      </c>
      <c r="D791" s="7">
        <f t="shared" si="106"/>
        <v>0</v>
      </c>
      <c r="E791" s="7">
        <f t="shared" si="106"/>
        <v>0</v>
      </c>
      <c r="F791" s="7">
        <f t="shared" si="106"/>
        <v>0</v>
      </c>
      <c r="G791" s="7">
        <f t="shared" si="106"/>
        <v>0</v>
      </c>
      <c r="H791" s="7">
        <f t="shared" si="106"/>
        <v>0</v>
      </c>
      <c r="I791" s="7">
        <f t="shared" si="106"/>
        <v>0</v>
      </c>
      <c r="J791" s="7">
        <f t="shared" si="106"/>
        <v>0</v>
      </c>
      <c r="K791" s="7">
        <f t="shared" si="106"/>
        <v>0</v>
      </c>
      <c r="L791" s="7">
        <f t="shared" si="106"/>
        <v>0</v>
      </c>
      <c r="M791" s="7">
        <f t="shared" si="106"/>
        <v>0</v>
      </c>
      <c r="N791" s="7">
        <f t="shared" si="106"/>
        <v>0</v>
      </c>
      <c r="O791" s="7">
        <f t="shared" si="106"/>
        <v>0</v>
      </c>
    </row>
    <row r="792" spans="2:15" x14ac:dyDescent="0.3">
      <c r="B792">
        <v>364</v>
      </c>
      <c r="C792" s="7">
        <f t="shared" si="106"/>
        <v>0</v>
      </c>
      <c r="D792" s="7">
        <f t="shared" si="106"/>
        <v>0</v>
      </c>
      <c r="E792" s="7">
        <f t="shared" si="106"/>
        <v>0</v>
      </c>
      <c r="F792" s="7">
        <f t="shared" si="106"/>
        <v>0</v>
      </c>
      <c r="G792" s="7">
        <f t="shared" si="106"/>
        <v>0</v>
      </c>
      <c r="H792" s="7">
        <f t="shared" si="106"/>
        <v>0</v>
      </c>
      <c r="I792" s="7">
        <f t="shared" si="106"/>
        <v>0</v>
      </c>
      <c r="J792" s="7">
        <f t="shared" si="106"/>
        <v>0</v>
      </c>
      <c r="K792" s="7">
        <f t="shared" si="106"/>
        <v>0</v>
      </c>
      <c r="L792" s="7">
        <f t="shared" si="106"/>
        <v>0</v>
      </c>
      <c r="M792" s="7">
        <f t="shared" si="106"/>
        <v>0</v>
      </c>
      <c r="N792" s="7">
        <f t="shared" si="106"/>
        <v>0</v>
      </c>
      <c r="O792" s="7">
        <f t="shared" si="106"/>
        <v>0</v>
      </c>
    </row>
    <row r="793" spans="2:15" x14ac:dyDescent="0.3">
      <c r="B793">
        <v>365</v>
      </c>
      <c r="C793" s="7">
        <f t="shared" si="106"/>
        <v>0</v>
      </c>
      <c r="D793" s="7">
        <f t="shared" si="106"/>
        <v>0</v>
      </c>
      <c r="E793" s="7">
        <f t="shared" si="106"/>
        <v>0</v>
      </c>
      <c r="F793" s="7">
        <f t="shared" si="106"/>
        <v>0</v>
      </c>
      <c r="G793" s="7">
        <f t="shared" si="106"/>
        <v>0</v>
      </c>
      <c r="H793" s="7">
        <f t="shared" si="106"/>
        <v>0</v>
      </c>
      <c r="I793" s="7">
        <f t="shared" si="106"/>
        <v>0</v>
      </c>
      <c r="J793" s="7">
        <f t="shared" si="106"/>
        <v>0</v>
      </c>
      <c r="K793" s="7">
        <f t="shared" si="106"/>
        <v>0</v>
      </c>
      <c r="L793" s="7">
        <f t="shared" si="106"/>
        <v>0</v>
      </c>
      <c r="M793" s="7">
        <f t="shared" si="106"/>
        <v>0</v>
      </c>
      <c r="N793" s="7">
        <f t="shared" si="106"/>
        <v>0</v>
      </c>
      <c r="O793" s="7">
        <f t="shared" si="106"/>
        <v>0</v>
      </c>
    </row>
    <row r="794" spans="2:15" x14ac:dyDescent="0.3">
      <c r="B794">
        <v>366</v>
      </c>
      <c r="C794" s="7">
        <f t="shared" si="106"/>
        <v>0</v>
      </c>
      <c r="D794" s="7">
        <f t="shared" si="106"/>
        <v>0</v>
      </c>
      <c r="E794" s="7">
        <f t="shared" si="106"/>
        <v>0</v>
      </c>
      <c r="F794" s="7">
        <f t="shared" si="106"/>
        <v>0</v>
      </c>
      <c r="G794" s="7">
        <f t="shared" si="106"/>
        <v>0</v>
      </c>
      <c r="H794" s="7">
        <f t="shared" si="106"/>
        <v>0</v>
      </c>
      <c r="I794" s="7">
        <f t="shared" si="106"/>
        <v>0</v>
      </c>
      <c r="J794" s="7">
        <f t="shared" si="106"/>
        <v>0</v>
      </c>
      <c r="K794" s="7">
        <f t="shared" si="106"/>
        <v>0</v>
      </c>
      <c r="L794" s="7">
        <f t="shared" si="106"/>
        <v>0</v>
      </c>
      <c r="M794" s="7">
        <f t="shared" si="106"/>
        <v>0</v>
      </c>
      <c r="N794" s="7">
        <f t="shared" si="106"/>
        <v>0</v>
      </c>
      <c r="O794" s="7">
        <f t="shared" si="106"/>
        <v>0</v>
      </c>
    </row>
    <row r="795" spans="2:15" x14ac:dyDescent="0.3">
      <c r="B795">
        <v>367</v>
      </c>
      <c r="C795" s="7">
        <f t="shared" si="106"/>
        <v>0</v>
      </c>
      <c r="D795" s="7">
        <f t="shared" si="106"/>
        <v>0</v>
      </c>
      <c r="E795" s="7">
        <f t="shared" si="106"/>
        <v>0</v>
      </c>
      <c r="F795" s="7">
        <f t="shared" si="106"/>
        <v>0</v>
      </c>
      <c r="G795" s="7">
        <f t="shared" si="106"/>
        <v>0</v>
      </c>
      <c r="H795" s="7">
        <f t="shared" si="106"/>
        <v>0</v>
      </c>
      <c r="I795" s="7">
        <f t="shared" si="106"/>
        <v>0</v>
      </c>
      <c r="J795" s="7">
        <f t="shared" si="106"/>
        <v>0</v>
      </c>
      <c r="K795" s="7">
        <f t="shared" si="106"/>
        <v>0</v>
      </c>
      <c r="L795" s="7">
        <f t="shared" si="106"/>
        <v>0</v>
      </c>
      <c r="M795" s="7">
        <f t="shared" si="106"/>
        <v>0</v>
      </c>
      <c r="N795" s="7">
        <f t="shared" si="106"/>
        <v>0</v>
      </c>
      <c r="O795" s="7">
        <f t="shared" si="106"/>
        <v>0</v>
      </c>
    </row>
    <row r="796" spans="2:15" x14ac:dyDescent="0.3">
      <c r="B796">
        <v>368</v>
      </c>
      <c r="C796" s="7">
        <f t="shared" si="106"/>
        <v>0</v>
      </c>
      <c r="D796" s="7">
        <f t="shared" si="106"/>
        <v>0</v>
      </c>
      <c r="E796" s="7">
        <f t="shared" si="106"/>
        <v>0</v>
      </c>
      <c r="F796" s="7">
        <f t="shared" si="106"/>
        <v>0</v>
      </c>
      <c r="G796" s="7">
        <f t="shared" si="106"/>
        <v>0</v>
      </c>
      <c r="H796" s="7">
        <f t="shared" si="106"/>
        <v>0</v>
      </c>
      <c r="I796" s="7">
        <f t="shared" si="106"/>
        <v>0</v>
      </c>
      <c r="J796" s="7">
        <f t="shared" si="106"/>
        <v>0</v>
      </c>
      <c r="K796" s="7">
        <f t="shared" si="106"/>
        <v>0</v>
      </c>
      <c r="L796" s="7">
        <f t="shared" si="106"/>
        <v>0</v>
      </c>
      <c r="M796" s="7">
        <f t="shared" ref="M796:O799" si="107">+M59+M123+M188+M252+M316+M380+M444+M508+M572+M636+M700</f>
        <v>0</v>
      </c>
      <c r="N796" s="7">
        <f t="shared" si="107"/>
        <v>0</v>
      </c>
      <c r="O796" s="7">
        <f t="shared" si="107"/>
        <v>0</v>
      </c>
    </row>
    <row r="797" spans="2:15" x14ac:dyDescent="0.3">
      <c r="B797">
        <v>369</v>
      </c>
      <c r="C797" s="7">
        <f t="shared" ref="C797:M799" si="108">+C60+C124+C189+C253+C317+C381+C445+C509+C573+C637+C701</f>
        <v>0</v>
      </c>
      <c r="D797" s="7">
        <f t="shared" si="108"/>
        <v>0</v>
      </c>
      <c r="E797" s="7">
        <f t="shared" si="108"/>
        <v>0</v>
      </c>
      <c r="F797" s="7">
        <f t="shared" si="108"/>
        <v>0</v>
      </c>
      <c r="G797" s="7">
        <f t="shared" si="108"/>
        <v>0</v>
      </c>
      <c r="H797" s="7">
        <f t="shared" si="108"/>
        <v>0</v>
      </c>
      <c r="I797" s="7">
        <f t="shared" si="108"/>
        <v>0</v>
      </c>
      <c r="J797" s="7">
        <f t="shared" si="108"/>
        <v>0</v>
      </c>
      <c r="K797" s="7">
        <f t="shared" si="108"/>
        <v>0</v>
      </c>
      <c r="L797" s="7">
        <f t="shared" si="108"/>
        <v>0</v>
      </c>
      <c r="M797" s="7">
        <f t="shared" si="108"/>
        <v>0</v>
      </c>
      <c r="N797" s="7">
        <f t="shared" si="107"/>
        <v>0</v>
      </c>
      <c r="O797" s="7">
        <f t="shared" si="107"/>
        <v>0</v>
      </c>
    </row>
    <row r="798" spans="2:15" x14ac:dyDescent="0.3">
      <c r="B798">
        <v>370</v>
      </c>
      <c r="C798" s="7">
        <f t="shared" si="108"/>
        <v>0</v>
      </c>
      <c r="D798" s="7">
        <f t="shared" si="108"/>
        <v>0</v>
      </c>
      <c r="E798" s="7">
        <f t="shared" si="108"/>
        <v>0</v>
      </c>
      <c r="F798" s="7">
        <f t="shared" si="108"/>
        <v>0</v>
      </c>
      <c r="G798" s="7">
        <f t="shared" si="108"/>
        <v>0</v>
      </c>
      <c r="H798" s="7">
        <f t="shared" si="108"/>
        <v>0</v>
      </c>
      <c r="I798" s="7">
        <f t="shared" si="108"/>
        <v>0</v>
      </c>
      <c r="J798" s="7">
        <f t="shared" si="108"/>
        <v>0</v>
      </c>
      <c r="K798" s="7">
        <f t="shared" si="108"/>
        <v>0</v>
      </c>
      <c r="L798" s="7">
        <f t="shared" si="108"/>
        <v>0</v>
      </c>
      <c r="M798" s="7">
        <f t="shared" si="108"/>
        <v>0</v>
      </c>
      <c r="N798" s="7">
        <f t="shared" si="107"/>
        <v>0</v>
      </c>
      <c r="O798" s="7">
        <f t="shared" si="107"/>
        <v>0</v>
      </c>
    </row>
    <row r="799" spans="2:15" x14ac:dyDescent="0.3">
      <c r="B799">
        <v>373</v>
      </c>
      <c r="C799" s="7">
        <f t="shared" si="108"/>
        <v>0</v>
      </c>
      <c r="D799" s="7">
        <f t="shared" si="108"/>
        <v>0</v>
      </c>
      <c r="E799" s="7">
        <f t="shared" si="108"/>
        <v>0</v>
      </c>
      <c r="F799" s="7">
        <f t="shared" si="108"/>
        <v>0</v>
      </c>
      <c r="G799" s="7">
        <f t="shared" si="108"/>
        <v>0</v>
      </c>
      <c r="H799" s="7">
        <f t="shared" si="108"/>
        <v>0</v>
      </c>
      <c r="I799" s="7">
        <f t="shared" si="108"/>
        <v>0</v>
      </c>
      <c r="J799" s="7">
        <f t="shared" si="108"/>
        <v>0</v>
      </c>
      <c r="K799" s="7">
        <f t="shared" si="108"/>
        <v>0</v>
      </c>
      <c r="L799" s="7">
        <f t="shared" si="108"/>
        <v>0</v>
      </c>
      <c r="M799" s="7">
        <f t="shared" si="108"/>
        <v>0</v>
      </c>
      <c r="N799" s="7">
        <f t="shared" si="107"/>
        <v>0</v>
      </c>
      <c r="O799" s="7">
        <f t="shared" si="107"/>
        <v>0</v>
      </c>
    </row>
    <row r="800" spans="2:15" ht="15" thickBot="1" x14ac:dyDescent="0.4">
      <c r="B800" s="4" t="s">
        <v>6</v>
      </c>
      <c r="C800" s="5">
        <f t="shared" ref="C800:O800" si="109">SUM(C788:C799)</f>
        <v>0</v>
      </c>
      <c r="D800" s="5">
        <f t="shared" si="109"/>
        <v>0</v>
      </c>
      <c r="E800" s="5">
        <f t="shared" si="109"/>
        <v>0</v>
      </c>
      <c r="F800" s="5">
        <f t="shared" si="109"/>
        <v>0</v>
      </c>
      <c r="G800" s="5">
        <f t="shared" si="109"/>
        <v>0</v>
      </c>
      <c r="H800" s="5">
        <f t="shared" si="109"/>
        <v>0</v>
      </c>
      <c r="I800" s="5">
        <f t="shared" si="109"/>
        <v>0</v>
      </c>
      <c r="J800" s="5">
        <f t="shared" si="109"/>
        <v>0</v>
      </c>
      <c r="K800" s="5">
        <f t="shared" si="109"/>
        <v>0</v>
      </c>
      <c r="L800" s="5">
        <f t="shared" si="109"/>
        <v>0</v>
      </c>
      <c r="M800" s="5">
        <f t="shared" si="109"/>
        <v>0</v>
      </c>
      <c r="N800" s="5">
        <f t="shared" si="109"/>
        <v>0</v>
      </c>
      <c r="O800" s="5">
        <f t="shared" si="109"/>
        <v>0</v>
      </c>
    </row>
    <row r="801" spans="2:15" ht="15.5" thickTop="1" thickBot="1" x14ac:dyDescent="0.4">
      <c r="B801" s="4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</row>
    <row r="802" spans="2:15" ht="15" thickBot="1" x14ac:dyDescent="0.4">
      <c r="B802" s="4" t="s">
        <v>7</v>
      </c>
      <c r="C802" s="9">
        <f t="shared" ref="C802:N802" si="110">C800+C785</f>
        <v>639190098.24973118</v>
      </c>
      <c r="D802" s="9">
        <f t="shared" si="110"/>
        <v>649231543.61188853</v>
      </c>
      <c r="E802" s="9">
        <f t="shared" si="110"/>
        <v>659280613.41407847</v>
      </c>
      <c r="F802" s="9">
        <f t="shared" si="110"/>
        <v>669330684.46897018</v>
      </c>
      <c r="G802" s="9">
        <f t="shared" si="110"/>
        <v>679380767.34106362</v>
      </c>
      <c r="H802" s="9">
        <f t="shared" si="110"/>
        <v>689431348.48321366</v>
      </c>
      <c r="I802" s="9">
        <f t="shared" si="110"/>
        <v>699482235.5656991</v>
      </c>
      <c r="J802" s="9">
        <f t="shared" si="110"/>
        <v>709533291.14584732</v>
      </c>
      <c r="K802" s="9">
        <f t="shared" si="110"/>
        <v>719539381.13930082</v>
      </c>
      <c r="L802" s="9">
        <f t="shared" si="110"/>
        <v>729545791.40902889</v>
      </c>
      <c r="M802" s="9">
        <f t="shared" si="110"/>
        <v>739554953.81322312</v>
      </c>
      <c r="N802" s="9">
        <f t="shared" si="110"/>
        <v>750027782.78282452</v>
      </c>
      <c r="O802" s="9">
        <f>O800+O785</f>
        <v>760769042.22120965</v>
      </c>
    </row>
    <row r="803" spans="2:15" x14ac:dyDescent="0.3"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6" spans="2:15" s="11" customFormat="1" ht="14.5" x14ac:dyDescent="0.35"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</row>
    <row r="807" spans="2:15" s="11" customFormat="1" ht="14.5" x14ac:dyDescent="0.35"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</row>
  </sheetData>
  <pageMargins left="0.7" right="0.7" top="0.75" bottom="0.75" header="0.3" footer="0.3"/>
  <pageSetup scale="43" fitToHeight="0" orientation="landscape" r:id="rId1"/>
  <headerFooter>
    <oddHeader>&amp;RTO2021 Annual Update
Attachment 4
WP- Schedule 14 Incentive Plant
Page &amp;P of &amp;N</oddHeader>
  </headerFooter>
  <rowBreaks count="12" manualBreakCount="12">
    <brk id="66" max="16383" man="1"/>
    <brk id="131" max="16383" man="1"/>
    <brk id="195" max="16383" man="1"/>
    <brk id="259" max="16383" man="1"/>
    <brk id="323" max="16383" man="1"/>
    <brk id="387" max="16383" man="1"/>
    <brk id="451" max="16383" man="1"/>
    <brk id="515" max="16383" man="1"/>
    <brk id="579" max="16383" man="1"/>
    <brk id="643" max="16383" man="1"/>
    <brk id="707" max="16383" man="1"/>
    <brk id="7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Incentive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Neff</dc:creator>
  <cp:lastModifiedBy>Robert G Mindess</cp:lastModifiedBy>
  <cp:lastPrinted>2020-06-02T16:25:38Z</cp:lastPrinted>
  <dcterms:created xsi:type="dcterms:W3CDTF">2020-05-12T23:25:48Z</dcterms:created>
  <dcterms:modified xsi:type="dcterms:W3CDTF">2020-10-23T20:03:56Z</dcterms:modified>
</cp:coreProperties>
</file>