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mindesrg\Desktop\"/>
    </mc:Choice>
  </mc:AlternateContent>
  <xr:revisionPtr revIDLastSave="0" documentId="13_ncr:1_{2751ECE4-1E14-4F73-9CE2-F811966FA4ED}" xr6:coauthVersionLast="45" xr6:coauthVersionMax="45" xr10:uidLastSave="{00000000-0000-0000-0000-000000000000}"/>
  <bookViews>
    <workbookView xWindow="-28920" yWindow="15" windowWidth="29040" windowHeight="15840" activeTab="2" xr2:uid="{00000000-000D-0000-FFFF-FFFF00000000}"/>
  </bookViews>
  <sheets>
    <sheet name="Gross Load" sheetId="1" r:id="rId1"/>
    <sheet name="2019 Eastwood True-Up" sheetId="2" r:id="rId2"/>
    <sheet name="Eastwood Detail" sheetId="8" r:id="rId3"/>
  </sheets>
  <definedNames>
    <definedName name="_xlnm.Print_Area" localSheetId="2">'Eastwood Detail'!$A$1:$I$13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B15" i="1"/>
  <c r="B15" i="2" l="1"/>
</calcChain>
</file>

<file path=xl/sharedStrings.xml><?xml version="1.0" encoding="utf-8"?>
<sst xmlns="http://schemas.openxmlformats.org/spreadsheetml/2006/main" count="37" uniqueCount="23">
  <si>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</si>
  <si>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</si>
  <si>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</si>
  <si>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</si>
  <si>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</si>
  <si>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</si>
  <si>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</si>
  <si>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</si>
  <si>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</si>
  <si>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</si>
  <si>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</si>
  <si>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</si>
  <si>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Energy</t>
  </si>
  <si>
    <t>Peak</t>
  </si>
  <si>
    <t>Total:</t>
  </si>
  <si>
    <t>Month</t>
  </si>
  <si>
    <t>HE</t>
  </si>
  <si>
    <t>Energy (MW)</t>
  </si>
  <si>
    <t>Detail of Sept 2019</t>
  </si>
  <si>
    <t>pump MWh</t>
  </si>
  <si>
    <t>2021 Forecast: 14,868 MWh  (TO2019 Schedule 32, Line 2)</t>
  </si>
  <si>
    <t>True-Up Calculation:  3,686 - 14,868 = -11,182 MWh</t>
  </si>
  <si>
    <t>2019 True-Up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</si>
</sst>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mm/dd/yyyy"/>
    <numFmt numFmtId="166" formatCode="0.00_);\(0.0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64" fontId="0" fillId="0" borderId="0" xfId="1" applyNumberFormat="1" applyFont="1" applyAlignment="1"/>
    <xf numFmtId="0" fontId="0" fillId="0" borderId="0" xfId="0" applyAlignment="1"/>
    <xf numFmtId="164" fontId="0" fillId="0" borderId="0" xfId="0" applyNumberFormat="1" applyAlignment="1"/>
    <xf numFmtId="3" fontId="0" fillId="0" borderId="0" xfId="0" applyNumberFormat="1" applyAlignment="1">
      <alignment horizontal="right"/>
    </xf>
    <xf numFmtId="166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0" xfId="0" applyFont="1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view="pageLayout" zoomScaleNormal="100" workbookViewId="0">
      <selection activeCell="H7" sqref="H7"/>
    </sheetView>
  </sheetViews>
  <sheetFormatPr defaultRowHeight="14.5" x14ac:dyDescent="0.35"/>
  <cols>
    <col min="4" max="4" width="12.54296875" bestFit="1" customWidth="1"/>
    <col min="6" max="6" width="10.54296875" customWidth="1"/>
  </cols>
  <sheetData>
    <row r="1" spans="1:4" x14ac:dyDescent="0.35">
      <c r="A1" t="s">
        <v>15</v>
      </c>
      <c r="B1" t="s">
        <v>13</v>
      </c>
      <c r="D1" t="s">
        <v>12</v>
      </c>
    </row>
    <row r="2" spans="1:4" x14ac:dyDescent="0.35">
      <c r="A2" t="s">
        <v>0</v>
      </c>
      <c r="B2" s="1">
        <v>12159.754935111418</v>
      </c>
      <c r="D2" s="4">
        <v>6673516.6430070335</v>
      </c>
    </row>
    <row r="3" spans="1:4" x14ac:dyDescent="0.35">
      <c r="A3" t="s">
        <v>1</v>
      </c>
      <c r="B3" s="1">
        <v>11699.428238693619</v>
      </c>
      <c r="D3" s="4">
        <v>5867078.797138676</v>
      </c>
    </row>
    <row r="4" spans="1:4" x14ac:dyDescent="0.35">
      <c r="A4" t="s">
        <v>2</v>
      </c>
      <c r="B4" s="1">
        <v>12191.2104462959</v>
      </c>
      <c r="D4" s="4">
        <v>6241210.8366280273</v>
      </c>
    </row>
    <row r="5" spans="1:4" x14ac:dyDescent="0.35">
      <c r="A5" t="s">
        <v>3</v>
      </c>
      <c r="B5" s="1">
        <v>13230.877922960535</v>
      </c>
      <c r="D5" s="4">
        <v>6137895.0116267987</v>
      </c>
    </row>
    <row r="6" spans="1:4" x14ac:dyDescent="0.35">
      <c r="A6" t="s">
        <v>4</v>
      </c>
      <c r="B6" s="1">
        <v>14223.665893239489</v>
      </c>
      <c r="D6" s="4">
        <v>6655971.7768954914</v>
      </c>
    </row>
    <row r="7" spans="1:4" x14ac:dyDescent="0.35">
      <c r="A7" t="s">
        <v>5</v>
      </c>
      <c r="B7" s="1">
        <v>16130.565505238385</v>
      </c>
      <c r="D7" s="4">
        <v>6983530.594778575</v>
      </c>
    </row>
    <row r="8" spans="1:4" x14ac:dyDescent="0.35">
      <c r="A8" t="s">
        <v>6</v>
      </c>
      <c r="B8" s="1">
        <v>18142.300478254536</v>
      </c>
      <c r="D8" s="4">
        <v>8418799.4847048484</v>
      </c>
    </row>
    <row r="9" spans="1:4" x14ac:dyDescent="0.35">
      <c r="A9" t="s">
        <v>7</v>
      </c>
      <c r="B9" s="1">
        <v>18691.75138946384</v>
      </c>
      <c r="D9" s="4">
        <v>8592525.1078826301</v>
      </c>
    </row>
    <row r="10" spans="1:4" x14ac:dyDescent="0.35">
      <c r="A10" t="s">
        <v>8</v>
      </c>
      <c r="B10" s="1">
        <v>19061.782744467469</v>
      </c>
      <c r="D10" s="4">
        <v>7772330.1779536754</v>
      </c>
    </row>
    <row r="11" spans="1:4" x14ac:dyDescent="0.35">
      <c r="A11" t="s">
        <v>9</v>
      </c>
      <c r="B11" s="1">
        <v>15711.258599173041</v>
      </c>
      <c r="D11" s="4">
        <v>7027999.9355764017</v>
      </c>
    </row>
    <row r="12" spans="1:4" x14ac:dyDescent="0.35">
      <c r="A12" t="s">
        <v>10</v>
      </c>
      <c r="B12" s="1">
        <v>12752.051528596447</v>
      </c>
      <c r="D12" s="4">
        <v>6324143.2790307142</v>
      </c>
    </row>
    <row r="13" spans="1:4" x14ac:dyDescent="0.35">
      <c r="A13" t="s">
        <v>11</v>
      </c>
      <c r="B13" s="1">
        <v>12189.943955836734</v>
      </c>
      <c r="D13" s="4">
        <v>6807056.3747772342</v>
      </c>
    </row>
    <row r="14" spans="1:4" x14ac:dyDescent="0.35">
      <c r="D14" s="5"/>
    </row>
    <row r="15" spans="1:4" x14ac:dyDescent="0.35">
      <c r="A15" t="s">
        <v>14</v>
      </c>
      <c r="B15" s="1">
        <f>SUM(B2:B13)</f>
        <v>176184.59163733138</v>
      </c>
      <c r="D15" s="6">
        <f>SUM(D2:D13)</f>
        <v>83502058.0200001</v>
      </c>
    </row>
    <row r="16" spans="1:4" x14ac:dyDescent="0.35">
      <c r="B16" s="1"/>
      <c r="D16" s="7"/>
    </row>
    <row r="17" spans="2:4" x14ac:dyDescent="0.35">
      <c r="B17" s="1"/>
      <c r="D17" s="3"/>
    </row>
  </sheetData>
  <pageMargins left="0.7" right="0.7" top="0.75" bottom="0.75" header="0.3" footer="0.3"/>
  <pageSetup orientation="portrait" r:id="rId1"/>
  <headerFooter>
    <oddHeader>&amp;RTO2021 Annual Update
 Attachment 4 
WP- Schedule 32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view="pageLayout" zoomScaleNormal="100" workbookViewId="0">
      <selection activeCell="H17" sqref="H17"/>
    </sheetView>
  </sheetViews>
  <sheetFormatPr defaultRowHeight="14.5" x14ac:dyDescent="0.35"/>
  <cols>
    <col min="2" max="2" width="11.54296875" customWidth="1"/>
  </cols>
  <sheetData>
    <row r="1" spans="1:2" x14ac:dyDescent="0.35">
      <c r="A1" s="15" t="s">
        <v>15</v>
      </c>
      <c r="B1" s="15" t="s">
        <v>17</v>
      </c>
    </row>
    <row r="2" spans="1:2" x14ac:dyDescent="0.35">
      <c r="A2" t="s">
        <v>0</v>
      </c>
      <c r="B2" s="8">
        <v>145.53</v>
      </c>
    </row>
    <row r="3" spans="1:2" x14ac:dyDescent="0.35">
      <c r="A3" t="s">
        <v>1</v>
      </c>
      <c r="B3" s="8">
        <v>177.68100000000001</v>
      </c>
    </row>
    <row r="4" spans="1:2" x14ac:dyDescent="0.35">
      <c r="A4" t="s">
        <v>2</v>
      </c>
      <c r="B4" s="8">
        <v>211.63800000000001</v>
      </c>
    </row>
    <row r="5" spans="1:2" x14ac:dyDescent="0.35">
      <c r="A5" t="s">
        <v>3</v>
      </c>
      <c r="B5" s="8">
        <v>128.89099999999999</v>
      </c>
    </row>
    <row r="6" spans="1:2" x14ac:dyDescent="0.35">
      <c r="A6" t="s">
        <v>4</v>
      </c>
      <c r="B6" s="8">
        <v>76.048000000000002</v>
      </c>
    </row>
    <row r="7" spans="1:2" x14ac:dyDescent="0.35">
      <c r="A7" t="s">
        <v>5</v>
      </c>
      <c r="B7" s="2">
        <v>42.363999999999997</v>
      </c>
    </row>
    <row r="8" spans="1:2" x14ac:dyDescent="0.35">
      <c r="A8" t="s">
        <v>6</v>
      </c>
      <c r="B8" s="2">
        <v>3.2970000000000002</v>
      </c>
    </row>
    <row r="9" spans="1:2" x14ac:dyDescent="0.35">
      <c r="A9" t="s">
        <v>7</v>
      </c>
      <c r="B9" s="2">
        <v>84.566999999999993</v>
      </c>
    </row>
    <row r="10" spans="1:2" x14ac:dyDescent="0.35">
      <c r="A10" t="s">
        <v>8</v>
      </c>
      <c r="B10" s="2">
        <v>2328.277</v>
      </c>
    </row>
    <row r="11" spans="1:2" x14ac:dyDescent="0.35">
      <c r="A11" t="s">
        <v>9</v>
      </c>
      <c r="B11" s="2">
        <v>161.798</v>
      </c>
    </row>
    <row r="12" spans="1:2" x14ac:dyDescent="0.35">
      <c r="A12" t="s">
        <v>10</v>
      </c>
      <c r="B12" s="2">
        <v>181.01300000000001</v>
      </c>
    </row>
    <row r="13" spans="1:2" x14ac:dyDescent="0.35">
      <c r="A13" t="s">
        <v>11</v>
      </c>
      <c r="B13" s="2">
        <v>144.79499999999999</v>
      </c>
    </row>
    <row r="15" spans="1:2" x14ac:dyDescent="0.35">
      <c r="A15" t="s">
        <v>14</v>
      </c>
      <c r="B15" s="2">
        <f>SUM(B2:B13)</f>
        <v>3685.8990000000003</v>
      </c>
    </row>
    <row r="19" spans="1:1" x14ac:dyDescent="0.35">
      <c r="A19" s="16" t="s">
        <v>22</v>
      </c>
    </row>
    <row r="21" spans="1:1" x14ac:dyDescent="0.35">
      <c r="A21" t="s">
        <v>20</v>
      </c>
    </row>
    <row r="23" spans="1:1" x14ac:dyDescent="0.35">
      <c r="A23" t="s">
        <v>21</v>
      </c>
    </row>
  </sheetData>
  <pageMargins left="0.7" right="0.7" top="0.75" bottom="0.75" header="0.3" footer="0.3"/>
  <pageSetup orientation="portrait" r:id="rId1"/>
  <headerFooter>
    <oddHeader>&amp;RTO2021 Annual Update
Attachment 4 
WP- Schedule 32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31317-3951-43F5-AE18-1717192CFEE3}">
  <dimension ref="A1:C13"/>
  <sheetViews>
    <sheetView tabSelected="1" view="pageLayout" zoomScaleNormal="100" workbookViewId="0">
      <selection sqref="A1:I13"/>
    </sheetView>
  </sheetViews>
  <sheetFormatPr defaultRowHeight="14.5" x14ac:dyDescent="0.35"/>
  <cols>
    <col min="1" max="1" width="17.81640625" customWidth="1"/>
    <col min="3" max="3" width="11.54296875" customWidth="1"/>
  </cols>
  <sheetData>
    <row r="1" spans="1:3" x14ac:dyDescent="0.35">
      <c r="A1" s="9" t="s">
        <v>18</v>
      </c>
      <c r="B1" s="10" t="s">
        <v>16</v>
      </c>
      <c r="C1" s="9" t="s">
        <v>19</v>
      </c>
    </row>
    <row r="2" spans="1:3" x14ac:dyDescent="0.35">
      <c r="A2" s="11">
        <v>43733</v>
      </c>
      <c r="B2" s="12">
        <v>8</v>
      </c>
      <c r="C2" s="12">
        <v>-177</v>
      </c>
    </row>
    <row r="3" spans="1:3" x14ac:dyDescent="0.35">
      <c r="A3" s="13">
        <v>43733</v>
      </c>
      <c r="B3" s="14">
        <v>9</v>
      </c>
      <c r="C3" s="14">
        <v>-177</v>
      </c>
    </row>
    <row r="4" spans="1:3" x14ac:dyDescent="0.35">
      <c r="A4" s="11">
        <v>43733</v>
      </c>
      <c r="B4" s="12">
        <v>10</v>
      </c>
      <c r="C4" s="12">
        <v>-177</v>
      </c>
    </row>
    <row r="5" spans="1:3" x14ac:dyDescent="0.35">
      <c r="A5" s="13">
        <v>43733</v>
      </c>
      <c r="B5" s="14">
        <v>11</v>
      </c>
      <c r="C5" s="14">
        <v>-177</v>
      </c>
    </row>
    <row r="6" spans="1:3" x14ac:dyDescent="0.35">
      <c r="A6" s="11">
        <v>43733</v>
      </c>
      <c r="B6" s="12">
        <v>12</v>
      </c>
      <c r="C6" s="12">
        <v>-177</v>
      </c>
    </row>
    <row r="7" spans="1:3" x14ac:dyDescent="0.35">
      <c r="A7" s="13">
        <v>43733</v>
      </c>
      <c r="B7" s="14">
        <v>13</v>
      </c>
      <c r="C7" s="14">
        <v>-177</v>
      </c>
    </row>
    <row r="8" spans="1:3" x14ac:dyDescent="0.35">
      <c r="A8" s="11">
        <v>43734</v>
      </c>
      <c r="B8" s="12">
        <v>8</v>
      </c>
      <c r="C8" s="12">
        <v>-177</v>
      </c>
    </row>
    <row r="9" spans="1:3" x14ac:dyDescent="0.35">
      <c r="A9" s="13">
        <v>43734</v>
      </c>
      <c r="B9" s="14">
        <v>9</v>
      </c>
      <c r="C9" s="14">
        <v>-177</v>
      </c>
    </row>
    <row r="10" spans="1:3" x14ac:dyDescent="0.35">
      <c r="A10" s="11">
        <v>43734</v>
      </c>
      <c r="B10" s="12">
        <v>10</v>
      </c>
      <c r="C10" s="12">
        <v>-177</v>
      </c>
    </row>
    <row r="11" spans="1:3" x14ac:dyDescent="0.35">
      <c r="A11" s="13">
        <v>43734</v>
      </c>
      <c r="B11" s="14">
        <v>11</v>
      </c>
      <c r="C11" s="14">
        <v>-177</v>
      </c>
    </row>
    <row r="12" spans="1:3" x14ac:dyDescent="0.35">
      <c r="A12" s="11">
        <v>43734</v>
      </c>
      <c r="B12" s="12">
        <v>12</v>
      </c>
      <c r="C12" s="12">
        <v>-177</v>
      </c>
    </row>
    <row r="13" spans="1:3" x14ac:dyDescent="0.35">
      <c r="A13" s="13">
        <v>43734</v>
      </c>
      <c r="B13" s="14">
        <v>13</v>
      </c>
      <c r="C13" s="14">
        <v>-177</v>
      </c>
    </row>
  </sheetData>
  <pageMargins left="0.7" right="0.7" top="0.75" bottom="0.75" header="0.3" footer="0.3"/>
  <pageSetup orientation="portrait" horizontalDpi="1200" verticalDpi="1200" r:id="rId1"/>
  <headerFooter>
    <oddHeader>&amp;RTO2021 Annual Update
Attachment 4 
WP- Schedule 32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Gross Load</vt:lpstr>
      <vt:lpstr>2019 Eastwood True-Up</vt:lpstr>
      <vt:lpstr>Eastwood Detail</vt:lpstr>
      <vt:lpstr>'Eastwood Detail'!Print_Area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Robert G Mindess</cp:lastModifiedBy>
  <cp:lastPrinted>2020-06-04T15:08:17Z</cp:lastPrinted>
  <dcterms:created xsi:type="dcterms:W3CDTF">2019-05-07T23:08:21Z</dcterms:created>
  <dcterms:modified xsi:type="dcterms:W3CDTF">2020-10-23T20:30:08Z</dcterms:modified>
</cp:coreProperties>
</file>