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 FERC Rate Case TO2021\6-Jun 15 Draft Informational Posting\Workpapers\"/>
    </mc:Choice>
  </mc:AlternateContent>
  <xr:revisionPtr revIDLastSave="0" documentId="13_ncr:1_{ACC75340-C488-4EDB-9E69-BB47E99B073A}" xr6:coauthVersionLast="45" xr6:coauthVersionMax="45" xr10:uidLastSave="{00000000-0000-0000-0000-000000000000}"/>
  <bookViews>
    <workbookView xWindow="-19310" yWindow="-110" windowWidth="19420" windowHeight="11020" xr2:uid="{00000000-000D-0000-FFFF-FFFF00000000}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6" i="2" l="1"/>
  <c r="A65" i="2"/>
  <c r="C64" i="2"/>
  <c r="C59" i="2"/>
  <c r="C57" i="2"/>
  <c r="C65" i="2" s="1"/>
  <c r="G25" i="2"/>
  <c r="C63" i="2" s="1"/>
  <c r="C17" i="2"/>
  <c r="D17" i="2" s="1"/>
  <c r="D66" i="2" s="1"/>
  <c r="C66" i="2" l="1"/>
  <c r="C67" i="2" s="1"/>
  <c r="D57" i="2"/>
  <c r="D65" i="2" s="1"/>
  <c r="D67" i="2" s="1"/>
  <c r="D7" i="1" l="1"/>
  <c r="E5" i="1" l="1"/>
  <c r="C7" i="1" l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<sst xmlns="http://schemas.openxmlformats.org/spreadsheetml/2006/main" count="92" uniqueCount="89">
  <si>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</si>
  <si>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</si>
  <si>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</si>
  <si>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</si>
  <si>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</si>
  <si>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</si>
  <si>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12/31/2019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</si>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</sst>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7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view="pageLayout" zoomScaleNormal="100" workbookViewId="0">
      <selection activeCell="B12" sqref="B12"/>
    </sheetView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30786584</v>
      </c>
      <c r="D5" s="4">
        <v>15781292</v>
      </c>
      <c r="E5" s="4">
        <f>C5-D5</f>
        <v>15005292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&amp;RTO2021 Draft Annual Update
Attachment 4
WP-Schedule 11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2A477-DB21-4BC6-AD5C-3D196C90ABA1}">
  <dimension ref="A1:K69"/>
  <sheetViews>
    <sheetView view="pageLayout" topLeftCell="B1" zoomScaleNormal="80" workbookViewId="0">
      <selection activeCell="G3" sqref="G3"/>
    </sheetView>
  </sheetViews>
  <sheetFormatPr defaultRowHeight="15" x14ac:dyDescent="0.25"/>
  <cols>
    <col min="2" max="2" width="46" customWidth="1"/>
    <col min="3" max="3" width="16.28515625" style="12" bestFit="1" customWidth="1"/>
    <col min="5" max="5" width="3.7109375" customWidth="1"/>
    <col min="6" max="6" width="39.7109375" bestFit="1" customWidth="1"/>
    <col min="7" max="7" width="16.140625" customWidth="1"/>
    <col min="11" max="11" width="15.28515625" style="12" bestFit="1" customWidth="1"/>
  </cols>
  <sheetData>
    <row r="1" spans="1:8" ht="23.25" x14ac:dyDescent="0.35">
      <c r="A1" s="11" t="s">
        <v>7</v>
      </c>
    </row>
    <row r="2" spans="1:8" ht="23.25" x14ac:dyDescent="0.35">
      <c r="A2" s="11" t="s">
        <v>8</v>
      </c>
    </row>
    <row r="3" spans="1:8" ht="18.75" x14ac:dyDescent="0.3">
      <c r="A3" s="13"/>
    </row>
    <row r="4" spans="1:8" ht="18.75" x14ac:dyDescent="0.3">
      <c r="B4" s="14" t="s">
        <v>9</v>
      </c>
      <c r="C4" s="15"/>
    </row>
    <row r="5" spans="1:8" ht="15.75" x14ac:dyDescent="0.25">
      <c r="B5" s="16" t="s">
        <v>10</v>
      </c>
      <c r="C5" s="17">
        <v>389700</v>
      </c>
      <c r="F5" s="18" t="s">
        <v>11</v>
      </c>
      <c r="G5" s="19"/>
    </row>
    <row r="6" spans="1:8" x14ac:dyDescent="0.2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2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2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2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2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2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2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2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2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2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2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2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25">
      <c r="F18" s="20" t="s">
        <v>36</v>
      </c>
      <c r="G18" s="21">
        <v>119100</v>
      </c>
    </row>
    <row r="19" spans="2:8" ht="18.75" x14ac:dyDescent="0.3">
      <c r="B19" s="14" t="s">
        <v>37</v>
      </c>
      <c r="C19" s="15"/>
      <c r="F19" s="20" t="s">
        <v>38</v>
      </c>
      <c r="G19" s="21">
        <v>360400</v>
      </c>
    </row>
    <row r="20" spans="2:8" x14ac:dyDescent="0.2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2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2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2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2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2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25">
      <c r="B26" s="20" t="s">
        <v>51</v>
      </c>
      <c r="C26" s="21">
        <v>74900</v>
      </c>
    </row>
    <row r="27" spans="2:8" x14ac:dyDescent="0.25">
      <c r="B27" s="20" t="s">
        <v>51</v>
      </c>
      <c r="C27" s="21">
        <v>188800</v>
      </c>
    </row>
    <row r="28" spans="2:8" x14ac:dyDescent="0.25">
      <c r="B28" s="20" t="s">
        <v>52</v>
      </c>
      <c r="C28" s="21">
        <v>61800</v>
      </c>
    </row>
    <row r="29" spans="2:8" x14ac:dyDescent="0.25">
      <c r="B29" s="20" t="s">
        <v>53</v>
      </c>
      <c r="C29" s="21">
        <v>609300</v>
      </c>
    </row>
    <row r="30" spans="2:8" x14ac:dyDescent="0.25">
      <c r="B30" s="20" t="s">
        <v>54</v>
      </c>
      <c r="C30" s="21">
        <v>1052400</v>
      </c>
    </row>
    <row r="31" spans="2:8" x14ac:dyDescent="0.25">
      <c r="B31" s="20" t="s">
        <v>55</v>
      </c>
      <c r="C31" s="21">
        <v>1408200</v>
      </c>
      <c r="G31" s="26">
        <v>10372600</v>
      </c>
    </row>
    <row r="32" spans="2:8" x14ac:dyDescent="0.25">
      <c r="B32" s="20" t="s">
        <v>56</v>
      </c>
      <c r="C32" s="21">
        <v>1693300</v>
      </c>
      <c r="E32" s="2" t="s">
        <v>57</v>
      </c>
    </row>
    <row r="33" spans="2:3" x14ac:dyDescent="0.25">
      <c r="B33" s="20" t="s">
        <v>58</v>
      </c>
      <c r="C33" s="21">
        <v>224500</v>
      </c>
    </row>
    <row r="34" spans="2:3" x14ac:dyDescent="0.25">
      <c r="B34" s="20" t="s">
        <v>59</v>
      </c>
      <c r="C34" s="21">
        <v>55600</v>
      </c>
    </row>
    <row r="35" spans="2:3" x14ac:dyDescent="0.25">
      <c r="B35" s="20" t="s">
        <v>60</v>
      </c>
      <c r="C35" s="21">
        <v>274900</v>
      </c>
    </row>
    <row r="36" spans="2:3" x14ac:dyDescent="0.25">
      <c r="B36" s="20" t="s">
        <v>61</v>
      </c>
      <c r="C36" s="21">
        <v>1009700</v>
      </c>
    </row>
    <row r="37" spans="2:3" x14ac:dyDescent="0.25">
      <c r="B37" s="20" t="s">
        <v>62</v>
      </c>
      <c r="C37" s="21">
        <v>746200</v>
      </c>
    </row>
    <row r="38" spans="2:3" x14ac:dyDescent="0.25">
      <c r="B38" s="20" t="s">
        <v>63</v>
      </c>
      <c r="C38" s="21">
        <v>19200</v>
      </c>
    </row>
    <row r="39" spans="2:3" x14ac:dyDescent="0.25">
      <c r="B39" s="20" t="s">
        <v>64</v>
      </c>
      <c r="C39" s="21">
        <v>718200</v>
      </c>
    </row>
    <row r="40" spans="2:3" x14ac:dyDescent="0.25">
      <c r="B40" s="20" t="s">
        <v>65</v>
      </c>
      <c r="C40" s="21">
        <v>507700</v>
      </c>
    </row>
    <row r="41" spans="2:3" x14ac:dyDescent="0.25">
      <c r="B41" s="20" t="s">
        <v>66</v>
      </c>
      <c r="C41" s="21">
        <v>164600</v>
      </c>
    </row>
    <row r="42" spans="2:3" x14ac:dyDescent="0.25">
      <c r="B42" s="20" t="s">
        <v>67</v>
      </c>
      <c r="C42" s="21">
        <v>1593800</v>
      </c>
    </row>
    <row r="43" spans="2:3" x14ac:dyDescent="0.25">
      <c r="B43" s="20" t="s">
        <v>68</v>
      </c>
      <c r="C43" s="21">
        <v>269000</v>
      </c>
    </row>
    <row r="44" spans="2:3" x14ac:dyDescent="0.25">
      <c r="B44" s="20" t="s">
        <v>69</v>
      </c>
      <c r="C44" s="21">
        <v>310400</v>
      </c>
    </row>
    <row r="45" spans="2:3" x14ac:dyDescent="0.25">
      <c r="B45" s="20" t="s">
        <v>70</v>
      </c>
      <c r="C45" s="21">
        <v>190300</v>
      </c>
    </row>
    <row r="46" spans="2:3" x14ac:dyDescent="0.25">
      <c r="B46" s="20" t="s">
        <v>70</v>
      </c>
      <c r="C46" s="21">
        <v>3050800</v>
      </c>
    </row>
    <row r="47" spans="2:3" x14ac:dyDescent="0.25">
      <c r="B47" s="20" t="s">
        <v>71</v>
      </c>
      <c r="C47" s="21">
        <v>9800</v>
      </c>
    </row>
    <row r="48" spans="2:3" x14ac:dyDescent="0.25">
      <c r="B48" s="20" t="s">
        <v>72</v>
      </c>
      <c r="C48" s="21">
        <v>651700</v>
      </c>
    </row>
    <row r="49" spans="1:8" x14ac:dyDescent="0.25">
      <c r="B49" s="20" t="s">
        <v>73</v>
      </c>
      <c r="C49" s="21">
        <v>129600</v>
      </c>
    </row>
    <row r="50" spans="1:8" x14ac:dyDescent="0.25">
      <c r="B50" s="20" t="s">
        <v>74</v>
      </c>
      <c r="C50" s="21">
        <v>222100</v>
      </c>
    </row>
    <row r="51" spans="1:8" x14ac:dyDescent="0.25">
      <c r="B51" s="20" t="s">
        <v>75</v>
      </c>
      <c r="C51" s="21">
        <v>507600</v>
      </c>
    </row>
    <row r="52" spans="1:8" x14ac:dyDescent="0.25">
      <c r="B52" s="20" t="s">
        <v>76</v>
      </c>
      <c r="C52" s="21">
        <v>479400</v>
      </c>
    </row>
    <row r="53" spans="1:8" x14ac:dyDescent="0.25">
      <c r="B53" s="20" t="s">
        <v>77</v>
      </c>
      <c r="C53" s="21">
        <v>85700</v>
      </c>
    </row>
    <row r="54" spans="1:8" x14ac:dyDescent="0.25">
      <c r="B54" s="20" t="s">
        <v>78</v>
      </c>
      <c r="C54" s="21">
        <v>184100</v>
      </c>
    </row>
    <row r="55" spans="1:8" x14ac:dyDescent="0.25">
      <c r="B55" s="20" t="s">
        <v>79</v>
      </c>
      <c r="C55" s="21">
        <v>32400</v>
      </c>
      <c r="G55" s="28"/>
      <c r="H55" s="24"/>
    </row>
    <row r="56" spans="1:8" x14ac:dyDescent="0.25">
      <c r="B56" s="22" t="s">
        <v>80</v>
      </c>
      <c r="C56" s="23">
        <v>91600</v>
      </c>
      <c r="G56" s="28"/>
      <c r="H56" s="24"/>
    </row>
    <row r="57" spans="1:8" x14ac:dyDescent="0.2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25">
      <c r="A59" s="29" t="s">
        <v>82</v>
      </c>
      <c r="B59" s="30"/>
      <c r="C59" s="31">
        <f>SUBTOTAL(9,C5:C57)</f>
        <v>89992200</v>
      </c>
    </row>
    <row r="61" spans="1:8" ht="15.75" thickBot="1" x14ac:dyDescent="0.3"/>
    <row r="62" spans="1:8" ht="15.75" thickBot="1" x14ac:dyDescent="0.3">
      <c r="A62" s="32" t="s">
        <v>83</v>
      </c>
      <c r="B62" s="33"/>
      <c r="C62" s="34"/>
      <c r="D62" s="35"/>
      <c r="E62" s="35"/>
      <c r="F62" s="36"/>
    </row>
    <row r="63" spans="1:8" x14ac:dyDescent="0.25">
      <c r="A63" s="37" t="s">
        <v>84</v>
      </c>
      <c r="B63" s="2"/>
      <c r="C63" s="38">
        <f>G25</f>
        <v>15286700</v>
      </c>
      <c r="D63" s="2" t="s">
        <v>85</v>
      </c>
      <c r="E63" s="2"/>
      <c r="F63" s="39"/>
    </row>
    <row r="64" spans="1:8" x14ac:dyDescent="0.25">
      <c r="A64" s="37" t="s">
        <v>86</v>
      </c>
      <c r="B64" s="2"/>
      <c r="C64" s="38">
        <f>G31</f>
        <v>10372600</v>
      </c>
      <c r="D64" s="2" t="s">
        <v>85</v>
      </c>
      <c r="E64" s="2"/>
      <c r="F64" s="39"/>
    </row>
    <row r="65" spans="1:6" x14ac:dyDescent="0.25">
      <c r="A65" s="37" t="str">
        <f>B19</f>
        <v>CPUC Units of Property</v>
      </c>
      <c r="B65" s="2"/>
      <c r="C65" s="38">
        <f>C57</f>
        <v>33708600</v>
      </c>
      <c r="D65" s="40">
        <f>D57</f>
        <v>0.3745724629467887</v>
      </c>
      <c r="E65" s="2"/>
      <c r="F65" s="39"/>
    </row>
    <row r="66" spans="1:6" x14ac:dyDescent="0.25">
      <c r="A66" s="37" t="str">
        <f>B4</f>
        <v>FERC Units of Property</v>
      </c>
      <c r="B66" s="2"/>
      <c r="C66" s="41">
        <f>C17</f>
        <v>56283600</v>
      </c>
      <c r="D66" s="42">
        <f>D17</f>
        <v>0.6254275370532113</v>
      </c>
      <c r="E66" s="2"/>
      <c r="F66" s="39"/>
    </row>
    <row r="67" spans="1:6" x14ac:dyDescent="0.25">
      <c r="A67" s="37" t="s">
        <v>87</v>
      </c>
      <c r="B67" s="2"/>
      <c r="C67" s="38">
        <f>SUM(C63:C66)</f>
        <v>115651500</v>
      </c>
      <c r="D67" s="43">
        <f>SUM(D65:D66)</f>
        <v>1</v>
      </c>
      <c r="E67" s="2"/>
      <c r="F67" s="39"/>
    </row>
    <row r="68" spans="1:6" x14ac:dyDescent="0.25">
      <c r="A68" s="44"/>
      <c r="C68" s="45"/>
      <c r="F68" s="46"/>
    </row>
    <row r="69" spans="1:6" ht="15.75" thickBot="1" x14ac:dyDescent="0.3">
      <c r="A69" s="47" t="s">
        <v>88</v>
      </c>
      <c r="B69" s="48"/>
      <c r="C69" s="49"/>
      <c r="D69" s="48"/>
      <c r="E69" s="48"/>
      <c r="F69" s="50"/>
    </row>
  </sheetData>
  <pageMargins left="0.7" right="0.7" top="0.93574999999999997" bottom="0.75" header="0.3" footer="0.3"/>
  <pageSetup scale="57" fitToHeight="0" orientation="portrait" r:id="rId1"/>
  <headerFooter>
    <oddHeader>&amp;RTO2021 Annual Update
Attachment 4
WP-Schedule 11 - PHFFU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Antonio Ocegueda</cp:lastModifiedBy>
  <cp:lastPrinted>2015-06-02T16:43:33Z</cp:lastPrinted>
  <dcterms:created xsi:type="dcterms:W3CDTF">2013-06-12T22:35:39Z</dcterms:created>
  <dcterms:modified xsi:type="dcterms:W3CDTF">2020-06-10T14:40:58Z</dcterms:modified>
</cp:coreProperties>
</file>