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TO2018\Workpapers\"/>
    </mc:Choice>
  </mc:AlternateContent>
  <bookViews>
    <workbookView xWindow="0" yWindow="0" windowWidth="23040" windowHeight="9405"/>
  </bookViews>
  <sheets>
    <sheet name="Working Cash Support" sheetId="2" r:id="rId1"/>
    <sheet name="Prior Period Adjust" sheetId="3" r:id="rId2"/>
  </sheets>
  <definedNames>
    <definedName name="_xlnm.Print_Area" localSheetId="1">'Prior Period Adjust'!$A$1:$G$22</definedName>
    <definedName name="_xlnm.Print_Area" localSheetId="0">'Working Cash Support'!$A$1:$K$69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E17" i="3"/>
  <c r="E16" i="3"/>
  <c r="E15" i="3"/>
  <c r="E14" i="3"/>
  <c r="E13" i="3"/>
  <c r="E12" i="3"/>
  <c r="E11" i="3"/>
  <c r="E10" i="3"/>
  <c r="E9" i="3"/>
  <c r="E8" i="3"/>
</calcChain>
</file>

<file path=xl/sharedStrings.xml><?xml version="1.0" encoding="utf-8"?>
<sst xmlns="http://schemas.openxmlformats.org/spreadsheetml/2006/main" count="26" uniqueCount="26">
  <si>
    <t>Month</t>
  </si>
  <si>
    <t>May</t>
  </si>
  <si>
    <t>Balances</t>
  </si>
  <si>
    <t>1) M&amp;S 9154000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</si>
  <si>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</si>
  <si>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</si>
  <si>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</si>
  <si>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</si>
  <si>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</si>
  <si>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</si>
  <si>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</si>
  <si>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</si>
  <si>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</si>
  <si>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</si>
  <si>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</si>
  <si>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Prior Period</t>
  </si>
  <si>
    <t>Adjustment</t>
  </si>
  <si>
    <t>Unadjusted</t>
  </si>
  <si>
    <t xml:space="preserve">Prepayment </t>
  </si>
  <si>
    <t>Inputs</t>
  </si>
  <si>
    <t>Prepayment</t>
  </si>
  <si>
    <t>---</t>
  </si>
  <si>
    <t>Calculation of Monthly Prepayment Balances, incorporating "Prior Period Adjustment"</t>
  </si>
  <si>
    <t>2) Prepayments- 9165000</t>
  </si>
  <si>
    <t>Pursuant to Formula Rate Schedule 13 Note 1 requirement:</t>
  </si>
  <si>
    <t>"Remove any amounts related to years prior to the effective date of the formula"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</si>
</sst>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0" applyNumberFormat="1" applyFill="1"/>
    <xf numFmtId="0" fontId="0" fillId="0" borderId="0" xfId="0" quotePrefix="1" applyAlignment="1">
      <alignment horizontal="center"/>
    </xf>
    <xf numFmtId="0" fontId="0" fillId="0" borderId="0" xfId="0" applyFont="1"/>
  </cellXfs>
  <cellStyles count="5">
    <cellStyle name="Comma 2" xfId="2"/>
    <cellStyle name="Comma 2 2 2" xfId="4"/>
    <cellStyle name="Normal" xfId="0" builtinId="0"/>
    <cellStyle name="Normal 2" xfId="1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133350</xdr:rowOff>
    </xdr:from>
    <xdr:to>
      <xdr:col>10</xdr:col>
      <xdr:colOff>65918</xdr:colOff>
      <xdr:row>35</xdr:row>
      <xdr:rowOff>75398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23850"/>
          <a:ext cx="6057143" cy="64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129428</xdr:colOff>
      <xdr:row>37</xdr:row>
      <xdr:rowOff>105895</xdr:rowOff>
    </xdr:from>
    <xdr:to>
      <xdr:col>9</xdr:col>
      <xdr:colOff>609415</xdr:colOff>
      <xdr:row>67</xdr:row>
      <xdr:rowOff>171847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428" y="7535395"/>
          <a:ext cx="5966387" cy="5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zoomScale="90" zoomScaleNormal="90" workbookViewId="0"/>
  </sheetViews>
  <sheetFormatPr defaultRowHeight="15" x14ac:dyDescent="0.25"/>
  <cols>
    <col min="11" max="11" width="12" bestFit="1" customWidth="1"/>
    <col min="12" max="12" width="15.28515625" bestFit="1" customWidth="1"/>
    <col min="13" max="13" width="12.7109375" bestFit="1" customWidth="1"/>
  </cols>
  <sheetData>
    <row r="1" spans="1:1" x14ac:dyDescent="0.25">
      <c r="A1" s="2" t="s">
        <v>3</v>
      </c>
    </row>
    <row r="37" spans="1:1" x14ac:dyDescent="0.25">
      <c r="A37" s="2" t="s">
        <v>23</v>
      </c>
    </row>
  </sheetData>
  <pageMargins left="0.7" right="0.7" top="0.75" bottom="0.75" header="0.3" footer="0.3"/>
  <pageSetup scale="85" orientation="portrait" r:id="rId1"/>
  <headerFooter>
    <oddHeader>&amp;RExhibit SCE-22
TO2018
WP-Schedule 13
Page &amp;P of &amp;N</oddHeader>
  </headerFooter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Layout" zoomScaleNormal="100" workbookViewId="0"/>
  </sheetViews>
  <sheetFormatPr defaultRowHeight="15" x14ac:dyDescent="0.25"/>
  <cols>
    <col min="1" max="1" width="5.7109375" customWidth="1"/>
    <col min="3" max="5" width="15.7109375" customWidth="1"/>
  </cols>
  <sheetData>
    <row r="1" spans="1:5" x14ac:dyDescent="0.25">
      <c r="A1" s="2" t="s">
        <v>22</v>
      </c>
    </row>
    <row r="5" spans="1:5" x14ac:dyDescent="0.25">
      <c r="C5" s="3" t="s">
        <v>17</v>
      </c>
    </row>
    <row r="6" spans="1:5" x14ac:dyDescent="0.25">
      <c r="B6" s="3"/>
      <c r="C6" s="3" t="s">
        <v>18</v>
      </c>
      <c r="D6" s="3" t="s">
        <v>15</v>
      </c>
      <c r="E6" s="3" t="s">
        <v>20</v>
      </c>
    </row>
    <row r="7" spans="1:5" x14ac:dyDescent="0.25">
      <c r="B7" s="4" t="s">
        <v>0</v>
      </c>
      <c r="C7" s="4" t="s">
        <v>2</v>
      </c>
      <c r="D7" s="4" t="s">
        <v>16</v>
      </c>
      <c r="E7" s="4" t="s">
        <v>19</v>
      </c>
    </row>
    <row r="8" spans="1:5" x14ac:dyDescent="0.25">
      <c r="B8" t="s">
        <v>4</v>
      </c>
      <c r="C8" s="1">
        <v>94279391.870000005</v>
      </c>
      <c r="D8" s="1">
        <v>153976</v>
      </c>
      <c r="E8" s="5">
        <f>C8-D8</f>
        <v>94125415.870000005</v>
      </c>
    </row>
    <row r="9" spans="1:5" x14ac:dyDescent="0.25">
      <c r="B9" t="s">
        <v>5</v>
      </c>
      <c r="C9" s="1">
        <v>82618108.340000004</v>
      </c>
      <c r="D9" s="1">
        <v>153976</v>
      </c>
      <c r="E9" s="5">
        <f t="shared" ref="E9:E18" si="0">C9-D9</f>
        <v>82464132.340000004</v>
      </c>
    </row>
    <row r="10" spans="1:5" x14ac:dyDescent="0.25">
      <c r="B10" t="s">
        <v>6</v>
      </c>
      <c r="C10" s="1">
        <v>74045408.010000005</v>
      </c>
      <c r="D10" s="1">
        <v>153976</v>
      </c>
      <c r="E10" s="5">
        <f t="shared" si="0"/>
        <v>73891432.010000005</v>
      </c>
    </row>
    <row r="11" spans="1:5" x14ac:dyDescent="0.25">
      <c r="B11" t="s">
        <v>7</v>
      </c>
      <c r="C11" s="1">
        <v>109215017</v>
      </c>
      <c r="D11" s="1">
        <v>48212</v>
      </c>
      <c r="E11" s="5">
        <f t="shared" si="0"/>
        <v>109166805</v>
      </c>
    </row>
    <row r="12" spans="1:5" x14ac:dyDescent="0.25">
      <c r="B12" t="s">
        <v>1</v>
      </c>
      <c r="C12" s="1">
        <v>79093081.870000005</v>
      </c>
      <c r="D12" s="1">
        <v>48212</v>
      </c>
      <c r="E12" s="5">
        <f t="shared" si="0"/>
        <v>79044869.870000005</v>
      </c>
    </row>
    <row r="13" spans="1:5" x14ac:dyDescent="0.25">
      <c r="B13" t="s">
        <v>8</v>
      </c>
      <c r="C13" s="1">
        <v>52865099.18</v>
      </c>
      <c r="D13" s="1">
        <v>48212</v>
      </c>
      <c r="E13" s="5">
        <f t="shared" si="0"/>
        <v>52816887.18</v>
      </c>
    </row>
    <row r="14" spans="1:5" x14ac:dyDescent="0.25">
      <c r="B14" t="s">
        <v>9</v>
      </c>
      <c r="C14" s="1">
        <v>92784584.700000003</v>
      </c>
      <c r="D14" s="1">
        <v>48212</v>
      </c>
      <c r="E14" s="5">
        <f t="shared" si="0"/>
        <v>92736372.700000003</v>
      </c>
    </row>
    <row r="15" spans="1:5" x14ac:dyDescent="0.25">
      <c r="B15" t="s">
        <v>10</v>
      </c>
      <c r="C15" s="1">
        <v>87879872.129999995</v>
      </c>
      <c r="D15" s="1">
        <v>48212</v>
      </c>
      <c r="E15" s="5">
        <f t="shared" si="0"/>
        <v>87831660.129999995</v>
      </c>
    </row>
    <row r="16" spans="1:5" x14ac:dyDescent="0.25">
      <c r="B16" t="s">
        <v>11</v>
      </c>
      <c r="C16" s="1">
        <v>68626279.25</v>
      </c>
      <c r="D16" s="1">
        <v>48212</v>
      </c>
      <c r="E16" s="5">
        <f t="shared" si="0"/>
        <v>68578067.25</v>
      </c>
    </row>
    <row r="17" spans="2:5" x14ac:dyDescent="0.25">
      <c r="B17" t="s">
        <v>12</v>
      </c>
      <c r="C17" s="1">
        <v>66951892.119999997</v>
      </c>
      <c r="D17" s="1">
        <v>100798</v>
      </c>
      <c r="E17" s="5">
        <f t="shared" si="0"/>
        <v>66851094.119999997</v>
      </c>
    </row>
    <row r="18" spans="2:5" x14ac:dyDescent="0.25">
      <c r="B18" t="s">
        <v>13</v>
      </c>
      <c r="C18" s="1">
        <v>77580679.609999999</v>
      </c>
      <c r="D18" s="1">
        <v>100798</v>
      </c>
      <c r="E18" s="5">
        <f t="shared" si="0"/>
        <v>77479881.609999999</v>
      </c>
    </row>
    <row r="19" spans="2:5" x14ac:dyDescent="0.25">
      <c r="B19" t="s">
        <v>14</v>
      </c>
      <c r="C19" s="1">
        <v>99369093</v>
      </c>
      <c r="D19" s="1">
        <v>14802644</v>
      </c>
      <c r="E19" s="6" t="s">
        <v>21</v>
      </c>
    </row>
    <row r="21" spans="2:5" x14ac:dyDescent="0.25">
      <c r="B21" t="s">
        <v>24</v>
      </c>
    </row>
    <row r="22" spans="2:5" x14ac:dyDescent="0.25">
      <c r="B22" t="s">
        <v>25</v>
      </c>
    </row>
    <row r="23" spans="2:5" x14ac:dyDescent="0.25">
      <c r="B23" s="7"/>
    </row>
  </sheetData>
  <pageMargins left="0.7" right="0.7" top="0.75" bottom="0.75" header="0.3" footer="0.3"/>
  <pageSetup orientation="portrait" r:id="rId1"/>
  <headerFooter>
    <oddHeader>&amp;RExhibit SCE-22
TO2018
WP-Schedule 13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7D08EE-C757-4FC1-957D-0EF4FEDF57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2BD85A-CDB9-4060-983B-BE781F1C8C46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E785C6C-6271-4ED4-B130-6CCA1ED8E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Working Cash Support</vt:lpstr>
      <vt:lpstr>Prior Period Adjust</vt:lpstr>
      <vt:lpstr>'Prior Period Adjust'!Print_Area</vt:lpstr>
      <vt:lpstr>'Working Cash Support'!Print_Area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2017-10-18T23:22:22Z</cp:lastPrinted>
  <dcterms:created xsi:type="dcterms:W3CDTF">2016-04-20T16:36:55Z</dcterms:created>
  <dcterms:modified xsi:type="dcterms:W3CDTF">2017-10-18T23:23:16Z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