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Z:\2024 FERC Rate Case TO2024\6-Jun 15 Draft Informational Posting\Workpapers\"/>
    </mc:Choice>
  </mc:AlternateContent>
  <xr:revisionPtr revIDLastSave="0" documentId="13_ncr:1_{C05FA23B-4AF1-40FB-AD0F-DD12CEC05549}" xr6:coauthVersionLast="47" xr6:coauthVersionMax="47" xr10:uidLastSave="{00000000-0000-0000-0000-000000000000}"/>
  <bookViews>
    <workbookView xWindow="-110" yWindow="-110" windowWidth="19420" windowHeight="10420" xr2:uid="{00000000-000D-0000-FFFF-FFFF00000000}"/>
  </bookViews>
  <sheets>
    <sheet name="Gross Load" sheetId="12" r:id="rId1"/>
    <sheet name="2022 Eastwood True-Up" sheetId="2" r:id="rId2"/>
    <sheet name="Eastwood Actual Detail " sheetId="16" r:id="rId3"/>
  </sheets>
  <definedNames>
    <definedName name="_xlnm.Print_Area" localSheetId="1">'2022 Eastwood True-Up'!$A$1:$G$20</definedName>
    <definedName name="_xlnm.Print_Area" localSheetId="2">'Eastwood Actual Detail '!$A$1:$F$8</definedName>
    <definedName name="_xlnm.Print_Titles" localSheetId="2">'Eastwood Actual Detail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12" l="1"/>
  <c r="C17" i="12"/>
  <c r="E7" i="16"/>
  <c r="B6" i="2" l="1"/>
  <c r="B11" i="2" s="1"/>
</calcChain>
</file>

<file path=xl/sharedStrings.xml><?xml version="1.0" encoding="utf-8"?>
<sst xmlns="http://schemas.openxmlformats.org/spreadsheetml/2006/main" count="41" uniqueCount="35">
  <si>
    <t>Energy</t>
  </si>
  <si>
    <t>Peak</t>
  </si>
  <si>
    <t>Total:</t>
  </si>
  <si>
    <t>Month</t>
  </si>
  <si>
    <t>HE</t>
  </si>
  <si>
    <t>True-Up Calculation (MWh)</t>
  </si>
  <si>
    <t>Year</t>
  </si>
  <si>
    <t>MonthDay</t>
  </si>
  <si>
    <t>SC-EASTWOD-1</t>
  </si>
  <si>
    <t>01/03</t>
  </si>
  <si>
    <t>09/15</t>
  </si>
  <si>
    <t>Jan</t>
  </si>
  <si>
    <t>Feb</t>
  </si>
  <si>
    <t>Mar</t>
  </si>
  <si>
    <t>Apr</t>
  </si>
  <si>
    <t>May</t>
  </si>
  <si>
    <t>Jun</t>
  </si>
  <si>
    <t>Jul</t>
  </si>
  <si>
    <t>Aug</t>
  </si>
  <si>
    <t>Sep</t>
  </si>
  <si>
    <t>Oct</t>
  </si>
  <si>
    <t>Nov</t>
  </si>
  <si>
    <t>Dec</t>
  </si>
  <si>
    <t>Total</t>
  </si>
  <si>
    <t>Monthly Peaks and Energy @ ISO (MWh)</t>
  </si>
  <si>
    <t>Southern California Edison Company</t>
  </si>
  <si>
    <t>2020 True-Up Calculation</t>
  </si>
  <si>
    <t>Energy (MWh)</t>
  </si>
  <si>
    <t>2022 Daily Pump Load Amounts at Eastwood Pump</t>
  </si>
  <si>
    <t>2022 Forecast (MWh)</t>
  </si>
  <si>
    <t>= Total 2022 Actuals less 2022 Forecast</t>
  </si>
  <si>
    <t>Reference: TO2022 Schedule 32, Line 2</t>
  </si>
  <si>
    <t>2022 Monthly Eastwood Pump Amounts</t>
  </si>
  <si>
    <t>Note: 2022 was a dryer than normal water year and water levels in Shaver lake were below minimum levels in the first half of the year and therefore, pumping was not possible during that period</t>
  </si>
  <si>
    <t>When conditions became suitable for pumping, Eastwood pump was then on outage during most of the second half of 2022 as a result of a circuit breaker failure.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</si>
</sst>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3" fontId="0" fillId="0" borderId="0" xfId="0" applyNumberFormat="1"/>
    <xf numFmtId="164" fontId="0" fillId="0" borderId="0" xfId="0" applyNumberFormat="1"/>
    <xf numFmtId="3" fontId="0" fillId="0" borderId="0" xfId="0" applyNumberFormat="1" applyAlignment="1">
      <alignment horizontal="right"/>
    </xf>
    <xf numFmtId="0" fontId="2" fillId="0" borderId="1" xfId="0" applyFont="1" applyBorder="1" applyAlignment="1">
      <alignment horizontal="center"/>
    </xf>
    <xf numFmtId="0" fontId="0" fillId="0" borderId="1" xfId="0" applyBorder="1" applyAlignment="1">
      <alignment horizontal="center"/>
    </xf>
    <xf numFmtId="3" fontId="0" fillId="0" borderId="1" xfId="0" applyNumberFormat="1" applyBorder="1" applyAlignment="1">
      <alignment horizontal="center"/>
    </xf>
    <xf numFmtId="164" fontId="0" fillId="0" borderId="1" xfId="1" applyNumberFormat="1" applyFont="1" applyBorder="1" applyAlignment="1">
      <alignment horizontal="center"/>
    </xf>
    <xf numFmtId="3" fontId="2" fillId="0" borderId="1" xfId="0" applyNumberFormat="1" applyFont="1" applyBorder="1"/>
    <xf numFmtId="164" fontId="2" fillId="0" borderId="1" xfId="0" applyNumberFormat="1" applyFont="1" applyBorder="1"/>
    <xf numFmtId="164" fontId="0" fillId="0" borderId="1" xfId="1" applyNumberFormat="1" applyFont="1" applyBorder="1" applyAlignment="1"/>
    <xf numFmtId="0" fontId="2" fillId="0" borderId="1" xfId="0" applyFont="1" applyBorder="1" applyAlignment="1">
      <alignment horizontal="center"/>
    </xf>
    <xf numFmtId="0" fontId="2" fillId="0" borderId="0" xfId="0" applyFont="1" applyBorder="1" applyAlignment="1">
      <alignment wrapText="1"/>
    </xf>
    <xf numFmtId="0" fontId="0" fillId="0" borderId="1" xfId="0" applyBorder="1"/>
    <xf numFmtId="164" fontId="0" fillId="0" borderId="1" xfId="1" applyNumberFormat="1" applyFont="1" applyBorder="1"/>
    <xf numFmtId="164" fontId="0" fillId="0" borderId="1" xfId="0" applyNumberFormat="1" applyBorder="1"/>
    <xf numFmtId="0" fontId="0" fillId="0" borderId="0" xfId="0" applyBorder="1"/>
    <xf numFmtId="0" fontId="3" fillId="0" borderId="0" xfId="0" applyFont="1" applyAlignment="1">
      <alignment horizontal="center"/>
    </xf>
    <xf numFmtId="0" fontId="2" fillId="0" borderId="1" xfId="0" applyFont="1" applyBorder="1" applyAlignment="1">
      <alignment horizontal="center"/>
    </xf>
    <xf numFmtId="0" fontId="2" fillId="0" borderId="1" xfId="0" applyFont="1" applyBorder="1" applyAlignment="1">
      <alignment horizontal="center" wrapText="1"/>
    </xf>
    <xf numFmtId="0" fontId="0" fillId="0" borderId="1" xfId="0" applyBorder="1" applyAlignment="1">
      <alignment horizontal="center" wrapText="1"/>
    </xf>
    <xf numFmtId="0" fontId="0" fillId="0" borderId="1" xfId="0" quotePrefix="1" applyBorder="1" applyAlignment="1">
      <alignment horizont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xf>
    <xf numFmtId="0" fontId="3" fillId="0" borderId="0" xfId="0" applyFont="1" applyAlignment="1">
      <alignment horizontal="center"/>
    </xf>
    <xf numFmtId="0" fontId="0" fillId="0" borderId="0" xfId="0" applyAlignment="1">
      <alignment horizontal="left" vertical="top" wrapText="1"/>
    </xf>
    <xf numFmtId="0" fontId="4" fillId="0" borderId="1" xfId="0" applyFont="1" applyFill="1" applyBorder="1" applyAlignment="1">
      <alignment horizontal="center"/>
    </xf>
    <xf numFmtId="0" fontId="0" fillId="0" borderId="1" xfId="0" applyFill="1" applyBorder="1" applyAlignment="1">
      <alignment horizontal="center"/>
    </xf>
    <xf numFmtId="4" fontId="0" fillId="0" borderId="1" xfId="0" applyNumberFormat="1" applyFill="1" applyBorder="1" applyAlignment="1">
      <alignment horizontal="center"/>
    </xf>
    <xf numFmtId="4" fontId="0" fillId="0" borderId="1" xfId="0" applyNumberFormat="1" applyBorder="1" applyAlignment="1">
      <alignment horizontal="center"/>
    </xf>
    <xf numFmtId="4" fontId="2" fillId="0" borderId="1" xfId="0" applyNumberFormat="1" applyFont="1" applyBorder="1" applyAlignment="1">
      <alignment horizontal="center"/>
    </xf>
    <xf numFmtId="0" fontId="3" fillId="0" borderId="0" xfId="0" applyFont="1" applyAlignment="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9"/>
  <sheetViews>
    <sheetView tabSelected="1" zoomScaleNormal="100" workbookViewId="0">
      <selection activeCell="B2" sqref="B2:D2"/>
    </sheetView>
  </sheetViews>
  <sheetFormatPr defaultRowHeight="14.5" x14ac:dyDescent="0.35"/>
  <cols>
    <col min="1" max="1" width="2.81640625" customWidth="1"/>
    <col min="4" max="4" width="11.54296875" bestFit="1" customWidth="1"/>
    <col min="5" max="5" width="12.54296875" bestFit="1" customWidth="1"/>
    <col min="7" max="7" width="10.54296875" customWidth="1"/>
  </cols>
  <sheetData>
    <row r="1" spans="2:4" ht="9" customHeight="1" x14ac:dyDescent="0.35"/>
    <row r="2" spans="2:4" ht="30.65" customHeight="1" x14ac:dyDescent="0.35">
      <c r="B2" s="19" t="s">
        <v>25</v>
      </c>
      <c r="C2" s="19"/>
      <c r="D2" s="19"/>
    </row>
    <row r="3" spans="2:4" ht="29.5" customHeight="1" x14ac:dyDescent="0.35">
      <c r="B3" s="19" t="s">
        <v>24</v>
      </c>
      <c r="C3" s="19"/>
      <c r="D3" s="19"/>
    </row>
    <row r="4" spans="2:4" x14ac:dyDescent="0.35">
      <c r="B4" s="18" t="s">
        <v>3</v>
      </c>
      <c r="C4" s="18" t="s">
        <v>1</v>
      </c>
      <c r="D4" s="18" t="s">
        <v>0</v>
      </c>
    </row>
    <row r="5" spans="2:4" x14ac:dyDescent="0.35">
      <c r="B5" s="5" t="s">
        <v>11</v>
      </c>
      <c r="C5" s="6">
        <v>11495.084940523462</v>
      </c>
      <c r="D5" s="7">
        <v>6868163.2080428367</v>
      </c>
    </row>
    <row r="6" spans="2:4" x14ac:dyDescent="0.35">
      <c r="B6" s="5" t="s">
        <v>12</v>
      </c>
      <c r="C6" s="6">
        <v>11519.802176577276</v>
      </c>
      <c r="D6" s="7">
        <v>6471603.0869746339</v>
      </c>
    </row>
    <row r="7" spans="2:4" x14ac:dyDescent="0.35">
      <c r="B7" s="5" t="s">
        <v>13</v>
      </c>
      <c r="C7" s="6">
        <v>10907.852172673869</v>
      </c>
      <c r="D7" s="7">
        <v>6542647.7601924231</v>
      </c>
    </row>
    <row r="8" spans="2:4" x14ac:dyDescent="0.35">
      <c r="B8" s="5" t="s">
        <v>14</v>
      </c>
      <c r="C8" s="6">
        <v>12920.952605312079</v>
      </c>
      <c r="D8" s="7">
        <v>6262057.8028069297</v>
      </c>
    </row>
    <row r="9" spans="2:4" x14ac:dyDescent="0.35">
      <c r="B9" s="5" t="s">
        <v>15</v>
      </c>
      <c r="C9" s="6">
        <v>13649.303565472559</v>
      </c>
      <c r="D9" s="7">
        <v>6877281.402275105</v>
      </c>
    </row>
    <row r="10" spans="2:4" x14ac:dyDescent="0.35">
      <c r="B10" s="5" t="s">
        <v>16</v>
      </c>
      <c r="C10" s="6">
        <v>16473.831259462699</v>
      </c>
      <c r="D10" s="7">
        <v>7612514.734417649</v>
      </c>
    </row>
    <row r="11" spans="2:4" x14ac:dyDescent="0.35">
      <c r="B11" s="5" t="s">
        <v>17</v>
      </c>
      <c r="C11" s="6">
        <v>18280.124644759399</v>
      </c>
      <c r="D11" s="7">
        <v>8991631.4937486481</v>
      </c>
    </row>
    <row r="12" spans="2:4" x14ac:dyDescent="0.35">
      <c r="B12" s="5" t="s">
        <v>18</v>
      </c>
      <c r="C12" s="6">
        <v>19434.317738162383</v>
      </c>
      <c r="D12" s="7">
        <v>9334680.9804451149</v>
      </c>
    </row>
    <row r="13" spans="2:4" x14ac:dyDescent="0.35">
      <c r="B13" s="5" t="s">
        <v>19</v>
      </c>
      <c r="C13" s="6">
        <v>20758.23661697386</v>
      </c>
      <c r="D13" s="7">
        <v>8423291.0032265298</v>
      </c>
    </row>
    <row r="14" spans="2:4" x14ac:dyDescent="0.35">
      <c r="B14" s="5" t="s">
        <v>20</v>
      </c>
      <c r="C14" s="6">
        <v>15581.529283455915</v>
      </c>
      <c r="D14" s="7">
        <v>7366315.4159148643</v>
      </c>
    </row>
    <row r="15" spans="2:4" x14ac:dyDescent="0.35">
      <c r="B15" s="5" t="s">
        <v>21</v>
      </c>
      <c r="C15" s="6">
        <v>11800.159771179453</v>
      </c>
      <c r="D15" s="7">
        <v>6517496.3875634689</v>
      </c>
    </row>
    <row r="16" spans="2:4" x14ac:dyDescent="0.35">
      <c r="B16" s="5" t="s">
        <v>22</v>
      </c>
      <c r="C16" s="6">
        <v>12092.427744074352</v>
      </c>
      <c r="D16" s="7">
        <v>6868929.4796663281</v>
      </c>
    </row>
    <row r="17" spans="2:5" x14ac:dyDescent="0.35">
      <c r="B17" s="18" t="s">
        <v>23</v>
      </c>
      <c r="C17" s="8">
        <f>SUM(C5:C16)</f>
        <v>174913.62251862732</v>
      </c>
      <c r="D17" s="9">
        <f>SUM(D5:D16)</f>
        <v>88136612.755274519</v>
      </c>
    </row>
    <row r="18" spans="2:5" x14ac:dyDescent="0.35">
      <c r="C18" s="1"/>
      <c r="E18" s="3"/>
    </row>
    <row r="19" spans="2:5" x14ac:dyDescent="0.35">
      <c r="C19" s="1"/>
      <c r="E19" s="2"/>
    </row>
  </sheetData>
  <mergeCells count="2">
    <mergeCell ref="B2:D2"/>
    <mergeCell ref="B3:D3"/>
  </mergeCells>
  <printOptions horizontalCentered="1"/>
  <pageMargins left="0.7" right="0.7" top="0.75" bottom="0.75" header="0.3" footer="0.3"/>
  <pageSetup orientation="portrait" r:id="rId1"/>
  <headerFooter>
    <oddHeader xml:space="preserve">&amp;RTO2024 Draft Annual Update
 Attachment 4 
WP- Schedule 32
Page &amp;P of &amp;N </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8"/>
  <sheetViews>
    <sheetView zoomScaleNormal="100" workbookViewId="0">
      <selection sqref="A1:B1"/>
    </sheetView>
  </sheetViews>
  <sheetFormatPr defaultRowHeight="14.5" x14ac:dyDescent="0.35"/>
  <cols>
    <col min="1" max="1" width="23.54296875" customWidth="1"/>
    <col min="2" max="2" width="14.81640625" customWidth="1"/>
    <col min="3" max="3" width="8.81640625" customWidth="1"/>
  </cols>
  <sheetData>
    <row r="1" spans="1:7" ht="14.5" customHeight="1" x14ac:dyDescent="0.35">
      <c r="A1" s="24" t="s">
        <v>25</v>
      </c>
      <c r="B1" s="24"/>
      <c r="C1" s="12"/>
    </row>
    <row r="2" spans="1:7" ht="15.5" x14ac:dyDescent="0.35">
      <c r="A2" s="22" t="s">
        <v>32</v>
      </c>
      <c r="B2" s="23"/>
    </row>
    <row r="3" spans="1:7" x14ac:dyDescent="0.35">
      <c r="A3" s="4" t="s">
        <v>3</v>
      </c>
      <c r="B3" s="11" t="s">
        <v>27</v>
      </c>
    </row>
    <row r="4" spans="1:7" x14ac:dyDescent="0.35">
      <c r="A4" s="5" t="s">
        <v>11</v>
      </c>
      <c r="B4" s="10">
        <v>22.631</v>
      </c>
    </row>
    <row r="5" spans="1:7" x14ac:dyDescent="0.35">
      <c r="A5" s="5" t="s">
        <v>19</v>
      </c>
      <c r="B5" s="10">
        <v>176.785</v>
      </c>
    </row>
    <row r="6" spans="1:7" x14ac:dyDescent="0.35">
      <c r="A6" s="5" t="s">
        <v>2</v>
      </c>
      <c r="B6" s="10">
        <f>SUM(B4:B5)</f>
        <v>199.416</v>
      </c>
    </row>
    <row r="9" spans="1:7" x14ac:dyDescent="0.35">
      <c r="A9" s="25" t="s">
        <v>26</v>
      </c>
      <c r="B9" s="25"/>
      <c r="C9" s="25"/>
      <c r="D9" s="25"/>
      <c r="E9" s="16"/>
      <c r="F9" s="16"/>
    </row>
    <row r="10" spans="1:7" ht="35.15" customHeight="1" x14ac:dyDescent="0.35">
      <c r="A10" s="13" t="s">
        <v>29</v>
      </c>
      <c r="B10" s="14">
        <v>18762</v>
      </c>
      <c r="C10" s="20" t="s">
        <v>31</v>
      </c>
      <c r="D10" s="20"/>
      <c r="E10" s="16"/>
      <c r="F10" s="16"/>
    </row>
    <row r="11" spans="1:7" ht="36.65" customHeight="1" x14ac:dyDescent="0.35">
      <c r="A11" s="13" t="s">
        <v>5</v>
      </c>
      <c r="B11" s="15">
        <f>B6-B10</f>
        <v>-18562.583999999999</v>
      </c>
      <c r="C11" s="21" t="s">
        <v>30</v>
      </c>
      <c r="D11" s="21"/>
      <c r="E11" s="16"/>
      <c r="F11" s="16"/>
    </row>
    <row r="14" spans="1:7" ht="14.5" customHeight="1" x14ac:dyDescent="0.35">
      <c r="A14" s="27" t="s">
        <v>33</v>
      </c>
      <c r="B14" s="27"/>
      <c r="C14" s="27"/>
      <c r="D14" s="27"/>
      <c r="E14" s="27"/>
      <c r="F14" s="27"/>
      <c r="G14" s="27"/>
    </row>
    <row r="15" spans="1:7" x14ac:dyDescent="0.35">
      <c r="A15" s="27"/>
      <c r="B15" s="27"/>
      <c r="C15" s="27"/>
      <c r="D15" s="27"/>
      <c r="E15" s="27"/>
      <c r="F15" s="27"/>
      <c r="G15" s="27"/>
    </row>
    <row r="16" spans="1:7" x14ac:dyDescent="0.35">
      <c r="A16" s="27"/>
      <c r="B16" s="27"/>
      <c r="C16" s="27"/>
      <c r="D16" s="27"/>
      <c r="E16" s="27"/>
      <c r="F16" s="27"/>
      <c r="G16" s="27"/>
    </row>
    <row r="17" spans="1:7" x14ac:dyDescent="0.35">
      <c r="A17" s="27" t="s">
        <v>34</v>
      </c>
      <c r="B17" s="27"/>
      <c r="C17" s="27"/>
      <c r="D17" s="27"/>
      <c r="E17" s="27"/>
      <c r="F17" s="27"/>
      <c r="G17" s="27"/>
    </row>
    <row r="18" spans="1:7" x14ac:dyDescent="0.35">
      <c r="A18" s="27"/>
      <c r="B18" s="27"/>
      <c r="C18" s="27"/>
      <c r="D18" s="27"/>
      <c r="E18" s="27"/>
      <c r="F18" s="27"/>
      <c r="G18" s="27"/>
    </row>
  </sheetData>
  <mergeCells count="7">
    <mergeCell ref="A14:G16"/>
    <mergeCell ref="A17:G18"/>
    <mergeCell ref="C10:D10"/>
    <mergeCell ref="C11:D11"/>
    <mergeCell ref="A2:B2"/>
    <mergeCell ref="A1:B1"/>
    <mergeCell ref="A9:D9"/>
  </mergeCells>
  <printOptions horizontalCentered="1"/>
  <pageMargins left="0.7" right="0.7" top="0.75" bottom="0.75" header="0.3" footer="0.3"/>
  <pageSetup orientation="portrait" r:id="rId1"/>
  <headerFooter>
    <oddHeader xml:space="preserve">&amp;RTO2024 Draft Annual Update
 Attachment 4 
WP- Schedule 32
Page &amp;P of &amp;N </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8"/>
  <sheetViews>
    <sheetView zoomScaleNormal="100" workbookViewId="0">
      <selection activeCell="B1" sqref="B1:E1"/>
    </sheetView>
  </sheetViews>
  <sheetFormatPr defaultRowHeight="14.5" x14ac:dyDescent="0.35"/>
  <cols>
    <col min="1" max="1" width="1.453125" customWidth="1"/>
    <col min="2" max="2" width="13.81640625" bestFit="1" customWidth="1"/>
    <col min="3" max="3" width="15.54296875" customWidth="1"/>
    <col min="4" max="4" width="17.1796875" customWidth="1"/>
    <col min="5" max="5" width="16.54296875" customWidth="1"/>
    <col min="6" max="6" width="1.6328125" customWidth="1"/>
    <col min="7" max="7" width="11.1796875" bestFit="1" customWidth="1"/>
  </cols>
  <sheetData>
    <row r="1" spans="2:7" ht="15.5" x14ac:dyDescent="0.35">
      <c r="B1" s="26" t="s">
        <v>25</v>
      </c>
      <c r="C1" s="26"/>
      <c r="D1" s="26"/>
      <c r="E1" s="26"/>
      <c r="F1" s="33"/>
      <c r="G1" s="33"/>
    </row>
    <row r="2" spans="2:7" ht="15.5" x14ac:dyDescent="0.35">
      <c r="B2" s="26" t="s">
        <v>28</v>
      </c>
      <c r="C2" s="26"/>
      <c r="D2" s="26"/>
      <c r="E2" s="26"/>
      <c r="F2" s="33"/>
      <c r="G2" s="33"/>
    </row>
    <row r="3" spans="2:7" ht="15.5" x14ac:dyDescent="0.35">
      <c r="B3" s="17"/>
      <c r="C3" s="17"/>
      <c r="D3" s="17"/>
      <c r="E3" s="17"/>
      <c r="F3" s="17"/>
      <c r="G3" s="17"/>
    </row>
    <row r="4" spans="2:7" x14ac:dyDescent="0.35">
      <c r="B4" s="28" t="s">
        <v>6</v>
      </c>
      <c r="C4" s="28" t="s">
        <v>7</v>
      </c>
      <c r="D4" s="28" t="s">
        <v>4</v>
      </c>
      <c r="E4" s="28" t="s">
        <v>8</v>
      </c>
    </row>
    <row r="5" spans="2:7" x14ac:dyDescent="0.35">
      <c r="B5" s="29">
        <v>2022</v>
      </c>
      <c r="C5" s="29" t="s">
        <v>9</v>
      </c>
      <c r="D5" s="29">
        <v>13</v>
      </c>
      <c r="E5" s="30">
        <v>22.631</v>
      </c>
    </row>
    <row r="6" spans="2:7" x14ac:dyDescent="0.35">
      <c r="B6" s="5">
        <v>2022</v>
      </c>
      <c r="C6" s="5" t="s">
        <v>10</v>
      </c>
      <c r="D6" s="5">
        <v>10</v>
      </c>
      <c r="E6" s="31">
        <v>176.785</v>
      </c>
    </row>
    <row r="7" spans="2:7" x14ac:dyDescent="0.35">
      <c r="B7" s="25" t="s">
        <v>23</v>
      </c>
      <c r="C7" s="25"/>
      <c r="D7" s="25"/>
      <c r="E7" s="32">
        <f>SUM(E5:E6)</f>
        <v>199.416</v>
      </c>
    </row>
    <row r="8" spans="2:7" ht="6" customHeight="1" x14ac:dyDescent="0.35"/>
  </sheetData>
  <mergeCells count="3">
    <mergeCell ref="B7:D7"/>
    <mergeCell ref="B1:E1"/>
    <mergeCell ref="B2:E2"/>
  </mergeCells>
  <printOptions horizontalCentered="1"/>
  <pageMargins left="0.7" right="0.7" top="0.75" bottom="0.75" header="0.3" footer="0.3"/>
  <pageSetup scale="90" orientation="portrait" r:id="rId1"/>
  <headerFooter>
    <oddHeader xml:space="preserve">&amp;RTO2024 Draft Annual Update
 Attachment 4 
WP- Schedule 32
Page &amp;P of &amp;N </oddHeader>
    <oddFooter>&amp;R&amp;A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AC27B3470EAB46A329FD92A11ACBD1" ma:contentTypeVersion="13" ma:contentTypeDescription="Create a new document." ma:contentTypeScope="" ma:versionID="21fae0a61bed6b922b79d3d441454fa5">
  <xsd:schema xmlns:xsd="http://www.w3.org/2001/XMLSchema" xmlns:xs="http://www.w3.org/2001/XMLSchema" xmlns:p="http://schemas.microsoft.com/office/2006/metadata/properties" xmlns:ns3="0bc2e7ab-a9ef-4507-aecb-8204a3dc15b0" xmlns:ns4="974c324c-599a-433a-b66e-41663df5c93f" targetNamespace="http://schemas.microsoft.com/office/2006/metadata/properties" ma:root="true" ma:fieldsID="800dce66c4aa9afd2f791f350b7b0463" ns3:_="" ns4:_="">
    <xsd:import namespace="0bc2e7ab-a9ef-4507-aecb-8204a3dc15b0"/>
    <xsd:import namespace="974c324c-599a-433a-b66e-41663df5c93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c2e7ab-a9ef-4507-aecb-8204a3dc15b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4c324c-599a-433a-b66e-41663df5c93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1B6EC7-AF52-4775-B990-6190C38715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c2e7ab-a9ef-4507-aecb-8204a3dc15b0"/>
    <ds:schemaRef ds:uri="974c324c-599a-433a-b66e-41663df5c9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5CAF3B-5137-4340-ADF9-7AB61419ACA0}">
  <ds:schemaRefs>
    <ds:schemaRef ds:uri="http://purl.org/dc/elements/1.1/"/>
    <ds:schemaRef ds:uri="http://schemas.microsoft.com/office/2006/metadata/properties"/>
    <ds:schemaRef ds:uri="http://purl.org/dc/terms/"/>
    <ds:schemaRef ds:uri="974c324c-599a-433a-b66e-41663df5c93f"/>
    <ds:schemaRef ds:uri="http://schemas.microsoft.com/office/2006/documentManagement/types"/>
    <ds:schemaRef ds:uri="http://schemas.microsoft.com/office/infopath/2007/PartnerControls"/>
    <ds:schemaRef ds:uri="http://schemas.openxmlformats.org/package/2006/metadata/core-properties"/>
    <ds:schemaRef ds:uri="0bc2e7ab-a9ef-4507-aecb-8204a3dc15b0"/>
    <ds:schemaRef ds:uri="http://www.w3.org/XML/1998/namespace"/>
    <ds:schemaRef ds:uri="http://purl.org/dc/dcmitype/"/>
  </ds:schemaRefs>
</ds:datastoreItem>
</file>

<file path=customXml/itemProps3.xml><?xml version="1.0" encoding="utf-8"?>
<ds:datastoreItem xmlns:ds="http://schemas.openxmlformats.org/officeDocument/2006/customXml" ds:itemID="{BDB83586-C564-4FD4-863E-5DC56C1CC97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Gross Load</vt:lpstr>
      <vt:lpstr>2022 Eastwood True-Up</vt:lpstr>
      <vt:lpstr>Eastwood Actual Detail </vt:lpstr>
      <vt:lpstr>'2022 Eastwood True-Up'!Print_Area</vt:lpstr>
      <vt:lpstr>'Eastwood Actual Detail '!Print_Area</vt:lpstr>
      <vt:lpstr>'Eastwood Actual Detail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Mindess, Robert G</dc:creator>
  <cp:lastModifiedBy>Jee Kim</cp:lastModifiedBy>
  <cp:lastPrinted>2023-06-07T15:30:23Z</cp:lastPrinted>
  <dcterms:created xsi:type="dcterms:W3CDTF">2019-05-07T23:08:21Z</dcterms:created>
  <dcterms:modified xsi:type="dcterms:W3CDTF">2023-06-07T15:31:38Z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0x010100B8AC27B3470EAB46A329FD92A11ACBD1</vt:lpwstr>
  </property>
</Properties>
</file>