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https://edisonintl-my.sharepoint.com/personal/kendall_reichley_sce_com/Documents/Marketing/Projects/TE/Charge Ready/APL/20180619 APL/WCAG APL/"/>
    </mc:Choice>
  </mc:AlternateContent>
  <bookViews>
    <workbookView xWindow="0" yWindow="456" windowWidth="38400" windowHeight="19260"/>
  </bookViews>
  <sheets>
    <sheet name="Approved CR Packages" sheetId="1" r:id="rId1"/>
  </sheets>
  <definedNames>
    <definedName name="_xlnm.Print_Area" localSheetId="0">'Approved CR Packages'!$A$2:$L$68</definedName>
    <definedName name="_xlnm.Print_Titles" localSheetId="0">'Approved CR Packages'!$2:$2</definedName>
    <definedName name="TitleRegion1.a2.L63.1">Table1[[#Headers],[Approved Charge Ready Vendor]]</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45" i="1" l="1"/>
  <c r="L43" i="1"/>
  <c r="L64" i="1"/>
  <c r="L63" i="1"/>
  <c r="L62" i="1"/>
  <c r="L61" i="1"/>
  <c r="L60" i="1"/>
  <c r="L59" i="1"/>
  <c r="L58" i="1"/>
  <c r="L57" i="1"/>
  <c r="L56" i="1"/>
  <c r="L55" i="1"/>
  <c r="L54" i="1"/>
  <c r="L53" i="1"/>
  <c r="L37" i="1"/>
  <c r="L36" i="1"/>
  <c r="L35" i="1"/>
  <c r="L34" i="1"/>
  <c r="L39" i="1"/>
  <c r="L38" i="1"/>
</calcChain>
</file>

<file path=xl/sharedStrings.xml><?xml version="1.0" encoding="utf-8"?>
<sst xmlns="http://schemas.openxmlformats.org/spreadsheetml/2006/main" count="640" uniqueCount="164">
  <si>
    <t>Approved Charge Ready Vendor</t>
  </si>
  <si>
    <t>Electric Vehicle (EV) Charging Network Provider</t>
  </si>
  <si>
    <t>Qualified Package Overview</t>
  </si>
  <si>
    <t>Electric Vehicle Supply Equipment (EVSE) Manufacturer</t>
  </si>
  <si>
    <t>Notes</t>
  </si>
  <si>
    <t>Vendor Contact Information</t>
  </si>
  <si>
    <t>Authorized Resellers</t>
  </si>
  <si>
    <t>Total Base Cost Per Charging Station Package</t>
  </si>
  <si>
    <t>AeroVironment</t>
  </si>
  <si>
    <t>Kitu Systems Inc.</t>
  </si>
  <si>
    <t>The Kitu Systems and AeroVironment joint qualified package consists of the EVSE-RS (Level 2/32A) and a cellular/Wi-Fi gateway. Each gateway requires a separate 120V service. Single, dual and quad mount units are available.</t>
  </si>
  <si>
    <t>19356-32A-015 (1/1) with a KS-GW-16A gateway</t>
  </si>
  <si>
    <t>AV: v2.030-2.016-2.111 for 32A model</t>
  </si>
  <si>
    <t>Must acquire one Gateway for every 30 EVSEs within Wi-Fi range.</t>
  </si>
  <si>
    <t>www.evsolutions.com
Charlie Botsford
(626) 437-8502
Botsford@avinc.com</t>
  </si>
  <si>
    <t>L2B</t>
  </si>
  <si>
    <t>19356-32A-025 (1/1) with a KS-GW-16A gateway</t>
  </si>
  <si>
    <t>N/A</t>
  </si>
  <si>
    <t>This qualified Aerovironment Package consists of the TurboDock (Level 1/16A). These EVSEs must be hardwired into the EVSE service panel.  The EVSE is approved for Level 1 use only.</t>
  </si>
  <si>
    <t>24931-020 (1/1)</t>
  </si>
  <si>
    <t>Offered in single connector configuration.    The EVSE is approved for Level 1 use and installation only.
OUTDOOR INSTALLATION ONLY</t>
  </si>
  <si>
    <t xml:space="preserve">www.evsolutions.com
Charlie Botsford
(626) 437-8502
Botsford@avinc.com
</t>
  </si>
  <si>
    <t>L1</t>
  </si>
  <si>
    <t>BTC Power</t>
  </si>
  <si>
    <t>Greenlots</t>
  </si>
  <si>
    <t xml:space="preserve">The BTC qualified package includes a cellular capable BTC Dual Coupler unit (Level 2/30A each). A single master EVSE or gateway can provide communications for up to 9 slave EVSEs. The BTC EVSE can be provided as either wall or pedestal mounted unit.  These EVSEs must be hardwired into the EVSE service panel. Initiating a charging session and managing payment methods can be done within the Greenlots mobile phone app, or via integrated RFID or credit card reader. </t>
  </si>
  <si>
    <t>EVP-2002-30-S (2/2) slave with a EVP-2002-30-M (2/2) master</t>
  </si>
  <si>
    <t>Software version: GRN_DR1.2
Firmware version: 2.64</t>
  </si>
  <si>
    <t>Dual connector configuration only. Single connector configuration is not approved by SCE.
OUTDOOR INSTALLATION ONLY</t>
  </si>
  <si>
    <t>http://www.btcpower.com/products-and-applications/Level-2-Commercial-EV-Charging-Station/
Xavier Monroy
310-746-8004
xmonroy@btcpower.com</t>
  </si>
  <si>
    <t>EVP-2002-30-S (2/2) slave with a EVP2002-G1 gateway</t>
  </si>
  <si>
    <t>ChargePoint</t>
  </si>
  <si>
    <t>This ChargePoint qualified package includes the  EVSE (Level 2/32A) and a separate cellular/Wi-Fi Gateway. The gateway requires a 120V power source. Cord Management and single and dual mount options are available.</t>
  </si>
  <si>
    <t xml:space="preserve">CPF25 (1/1) with a CPGW1 gateway  </t>
  </si>
  <si>
    <t>5.1.0.8</t>
  </si>
  <si>
    <t>A single gateways supports up to 9 stations within 150 feet line of sight. Gateway included with purchase.
OUTDOOR INSTALLATION ONLY</t>
  </si>
  <si>
    <t>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The CT4000 series models with "-PMGMT40" denote a dual port power sharing model, which distributes current from one 40A circuit among the two ports available. These EVSEs operate in the same Master and Slave configuration as the non-power sharing EVSEs.</t>
  </si>
  <si>
    <t xml:space="preserve">CT4011-GW1 (1/1)
Master </t>
  </si>
  <si>
    <t>4.3.0.54 Build 81450</t>
  </si>
  <si>
    <t>Must acquire at least one Gateway (Master) EVSE per 10 non-gateway (Slave) EVSEs.</t>
  </si>
  <si>
    <t>www.verdek.com
Kauai Mansur
(623) 330-7249
kmansur@verdek.com</t>
  </si>
  <si>
    <t xml:space="preserve">CT4021-GW1 (2/2)
Master </t>
  </si>
  <si>
    <t xml:space="preserve">CT4013-GW1 (1/1)
Master </t>
  </si>
  <si>
    <t xml:space="preserve">CT4023-GW1 (2/2)
Master </t>
  </si>
  <si>
    <t xml:space="preserve">CT4025-GW1 (2/2)
Master </t>
  </si>
  <si>
    <t xml:space="preserve">CT4027-GW1 (2/2)
Master </t>
  </si>
  <si>
    <t xml:space="preserve">CT4011 (1/1)
Slave </t>
  </si>
  <si>
    <t xml:space="preserve">CT4021 (2/2)
Slave </t>
  </si>
  <si>
    <t xml:space="preserve">CT4013 (1/1)
Slave </t>
  </si>
  <si>
    <t xml:space="preserve">CT4023 (2/2)
Slave </t>
  </si>
  <si>
    <t xml:space="preserve">CT4025 (2/2)
Slave </t>
  </si>
  <si>
    <t xml:space="preserve">CT4027 (2/2)
Slave </t>
  </si>
  <si>
    <t xml:space="preserve">CT4021-GW1-PMGMT40 (2/1)
Master </t>
  </si>
  <si>
    <t>4.3.3.50 Build 83134 CT4knandflash</t>
  </si>
  <si>
    <t xml:space="preserve">CT4023-GW1-PMGMT40 (2/1)
Master </t>
  </si>
  <si>
    <t xml:space="preserve">CT4025-GW1-PMGMT40 (2/1)
Master </t>
  </si>
  <si>
    <t xml:space="preserve">CT4027-GW1-PMGMT40 (2/1)
Master </t>
  </si>
  <si>
    <t xml:space="preserve">CT4021-PMGMT40 (2/1)
Slave </t>
  </si>
  <si>
    <t xml:space="preserve">CT4023-PMGMT40 (2/1)
Slave </t>
  </si>
  <si>
    <t xml:space="preserve">CT4025-PMGMT40 (2/1)
Slave </t>
  </si>
  <si>
    <t xml:space="preserve">CT4027-PMGMT40 (2/1)
Slave </t>
  </si>
  <si>
    <t>Clipper Creek</t>
  </si>
  <si>
    <t>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t>
  </si>
  <si>
    <t>ACS-15 (1/1)</t>
  </si>
  <si>
    <t>Offered in single connector configuration only.  These EVSE's are approved for OUTDOOR INSTALLATION ONLY.  They are not approved for indoor installations including indoor parking structures.</t>
  </si>
  <si>
    <t>www.clippercreek.com
Erik Mason
(916) 607-0080
erik@clippercreek.net</t>
  </si>
  <si>
    <t>ACS-20 (1/1)</t>
  </si>
  <si>
    <t>Electric Motor Werks</t>
  </si>
  <si>
    <t>The eMotorWerks qualified package includes a single port JuiceBox Pro 40C (Level 2/40A) EVSE with a cellular gateway. The EVSE is available in wall or pedestal mounting configurations and uses eMotorWerk's "JuiceNet" network which includes a smartphone app for user interface and charge authentication.</t>
  </si>
  <si>
    <t>JuiceBox Pro 40C</t>
  </si>
  <si>
    <t>FW: 09.02.02s04</t>
  </si>
  <si>
    <t>OUTDOOR INSTALLATION ONLY</t>
  </si>
  <si>
    <t>www.emotorwerks.com
Karen Hsu
Karen@emotorwerks.com
949-975-9018</t>
  </si>
  <si>
    <t>NA</t>
  </si>
  <si>
    <t>L2A</t>
  </si>
  <si>
    <t>$2,188 </t>
  </si>
  <si>
    <t>EV Connect, Inc.</t>
  </si>
  <si>
    <t>The EV Connect qualified package includes a choice of cellular capable GE EVSEs (Level 2/30A). The GE EVSE can be provided as either single or dual mount unit.  Initiating a charging session and managing payment methods can be done within the EV Connect mobile phone applications or via integrated RFID reader.</t>
  </si>
  <si>
    <t>General Electric</t>
  </si>
  <si>
    <t>EVDDR3GZXXGB (2/2)</t>
  </si>
  <si>
    <t xml:space="preserve">
GE:
Application Manager version: 1300
Authorization Manager version: 1710
Back End Manager version: 1941
Charge Controller version: 7150
Charge Manager version: 2070
Config Manager version: 1270</t>
  </si>
  <si>
    <t>Standalone cellular unit.</t>
  </si>
  <si>
    <t>www.evconnect.com
Jaime Duyck
(971) 373-3461
jduyck@evconnect.com</t>
  </si>
  <si>
    <t>EVDPR3GZXXGB (1/1)</t>
  </si>
  <si>
    <t>The EV Connect qualified package includes standalone cellular capable EV Box EVSEs (Level 2/32A). The EV Box can be provided as either single or dual mount units with wall or pedestal mounting. These EVSEs must be hardwired into the EVSE service panel. Initiating a charging session and managing payment methods can be done within the EV Connect mobile phone application or via integrated RFID reader.</t>
  </si>
  <si>
    <t>EV Box</t>
  </si>
  <si>
    <t>EVB-BSHW (1/1)</t>
  </si>
  <si>
    <t>G3P0117B9906</t>
  </si>
  <si>
    <t>All models come with 3 year warranty, hanger, holster, and all mounting hardware.
OUTDOOR INSTALLATION ONLY</t>
  </si>
  <si>
    <t>EVB-BSHW-25FtS (1/1)</t>
  </si>
  <si>
    <t>EVB-BSHP (1/1)</t>
  </si>
  <si>
    <t>EVB-BSHP-25FtS  (1/1)</t>
  </si>
  <si>
    <t>EVB-BDHP (2/2)</t>
  </si>
  <si>
    <t>EVB-BDHP-25FtD (2/2)</t>
  </si>
  <si>
    <t>EVoCharge</t>
  </si>
  <si>
    <t>Gridscape Solutions</t>
  </si>
  <si>
    <t>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t>
  </si>
  <si>
    <t>EVO72-310-001A (1/1)</t>
  </si>
  <si>
    <t>V3.28.15
CB2.47</t>
  </si>
  <si>
    <t>Wall Mount as well as Single and Dual Port Pedestal Mount Charging Station configurations available.
OUTDOOR INSTALLATION ONLY</t>
  </si>
  <si>
    <t>www.evocharge.com
EVoCharge Sales
sales@evocharge.com
(800) 930-9450</t>
  </si>
  <si>
    <t>EVO30-110-001A (1/1)</t>
  </si>
  <si>
    <t>EVO30-410-001A (1/1)</t>
  </si>
  <si>
    <t>EVO30-610-001A (1/1)</t>
  </si>
  <si>
    <t>EVSE LLC</t>
  </si>
  <si>
    <t>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</si>
  <si>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GFCI FW: PS441F, ZigBee: PS446F</t>
  </si>
  <si>
    <t xml:space="preserve">Must acquire at least one ZigBee Gateway or Gateway/Payment station per 32 EVSEs.  </t>
  </si>
  <si>
    <t xml:space="preserve">GFCI FW:PS00494 
ZigBee: PS00446i </t>
  </si>
  <si>
    <t>PLEMCo</t>
  </si>
  <si>
    <t>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</si>
  <si>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3703 (1/1) with 4G Verizon, or 4G ATT gateways</t>
  </si>
  <si>
    <t>www.pacltg.com
Tim Hatamian
evse@plem.co
714 972 1982</t>
  </si>
  <si>
    <t>3704-002 REV G (1/1) with 4G Verizon, or 4G ATT gateways</t>
  </si>
  <si>
    <t>Shell</t>
  </si>
  <si>
    <t>Offered in single connector configuration. The EVSE is approved for Level 1 use and installation only.
OUTDOOR INSTALLATION ONLY</t>
  </si>
  <si>
    <t>Konnectronix</t>
  </si>
  <si>
    <t>P00-400-xxx (1/1)</t>
  </si>
  <si>
    <t>Offered in single connector configuration only.  Multiple color option represented by the xxx.
OUTDOOR INSTALLATION ONLY</t>
  </si>
  <si>
    <t>John Hipchen
(847) 912-1219
Jhipchen@Konnectronix.com</t>
  </si>
  <si>
    <t>Tellus Power</t>
  </si>
  <si>
    <t>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t>
  </si>
  <si>
    <t>UP160J-CMP-COM (2/2)</t>
  </si>
  <si>
    <t>EVSE Firmware Version: SW-0393-14
Network Version: 2.2</t>
  </si>
  <si>
    <t>Must acquire at least one Gateway (Master) EVSE per 10 non-gateway (Slave) EVSEs. 
OUTDOOR INSTALLATION ONLY</t>
  </si>
  <si>
    <t>http://telluspowertech.com/
Tony Janicki
(949) 502-1020
Tony_janicki@telluspower.com</t>
  </si>
  <si>
    <t>UP160J-CMP (2/2)</t>
  </si>
  <si>
    <t>UP160J-WMP-COM (2/2)</t>
  </si>
  <si>
    <t>UP160J-WMP (2/2)</t>
  </si>
  <si>
    <t>UP160J-PMP-COM (2/2)</t>
  </si>
  <si>
    <t>UP160J-PMP (2/2)</t>
  </si>
  <si>
    <t>UP80J-CMP-COM (1/1)</t>
  </si>
  <si>
    <t>UP80J-CMP (1/1)</t>
  </si>
  <si>
    <t>UP80J-WMP-COM (1/1)</t>
  </si>
  <si>
    <t>UP80J-WMP (1/1)</t>
  </si>
  <si>
    <t>UP80J-PMP-COM (1/1)</t>
  </si>
  <si>
    <t>UP80J-PMP (1/1)</t>
  </si>
  <si>
    <t>End of Worksheet</t>
  </si>
  <si>
    <t>Table with 12 columns and 62 rows.</t>
  </si>
  <si>
    <t>3703 (1/1) with 4G Verizon, or 4G  ATT gateways</t>
  </si>
  <si>
    <r>
      <t xml:space="preserve">www.Chargepoint.com
</t>
    </r>
    <r>
      <rPr>
        <strike/>
        <sz val="16"/>
        <rFont val="Calibri"/>
        <scheme val="minor"/>
      </rPr>
      <t xml:space="preserve">
</t>
    </r>
    <r>
      <rPr>
        <sz val="16"/>
        <rFont val="Calibri"/>
        <scheme val="minor"/>
      </rPr>
      <t xml:space="preserve">Debbie Cantelmo
(669) 237-3426
debbie.cantelmo@chargepoint.com
</t>
    </r>
  </si>
  <si>
    <r>
      <t xml:space="preserve">www.Chargepoint.com
</t>
    </r>
    <r>
      <rPr>
        <strike/>
        <sz val="16"/>
        <rFont val="Calibri"/>
        <scheme val="minor"/>
      </rPr>
      <t xml:space="preserve">
</t>
    </r>
    <r>
      <rPr>
        <sz val="16"/>
        <rFont val="Calibri"/>
        <scheme val="minor"/>
      </rPr>
      <t>Debbie Cantelmo
(669) 237-3426
debbie.cantelmo@chargepoint.com</t>
    </r>
  </si>
  <si>
    <r>
      <t>The qualified</t>
    </r>
    <r>
      <rPr>
        <strike/>
        <sz val="16"/>
        <rFont val="Calibri"/>
        <scheme val="minor"/>
      </rPr>
      <t xml:space="preserve"> </t>
    </r>
    <r>
      <rPr>
        <sz val="16"/>
        <rFont val="Calibri"/>
        <scheme val="minor"/>
      </rPr>
      <t xml:space="preserve">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t>
    </r>
  </si>
  <si>
    <t>PowerFlex Systems</t>
  </si>
  <si>
    <t>PowerFlex Systems
&amp;
AeroVironment</t>
  </si>
  <si>
    <t>AV: v20180321
PF: v20180323</t>
  </si>
  <si>
    <t>One load management controller can support up to 100 stations within range of mesh network.
Minimum of at 20 ports required.</t>
  </si>
  <si>
    <t>AV: 19356-32A-025 (1/1)
with PF-LMC Load Management Controller</t>
  </si>
  <si>
    <t>The PowerFlex Systems qualified package offers an adaptive load managed charging network which includes a PowerFlex Load Management Controller and AeroVironment EVSE-RS (Level 2/32A) stations. The system can operate on reduced size of electric infrastructure thus allowing a greater amount of charge ports to be installed and operated while remaining within the limits of the supply.   Each controller requires a separate 120V service. Single, dual and quad mount units are available.</t>
  </si>
  <si>
    <t>info@powerflex.com
Primary Contact:
George Lee info@powerflex.com
Secondary Contact:
Charlie Botsford Botsford@avinc.com
818-968-6673</t>
  </si>
  <si>
    <r>
      <t xml:space="preserve">Phil Villagomez
</t>
    </r>
    <r>
      <rPr>
        <sz val="16"/>
        <rFont val="Calibri"/>
        <scheme val="minor"/>
      </rPr>
      <t>(619) 471-5943
phil.villagomez@shell.com</t>
    </r>
  </si>
  <si>
    <r>
      <t xml:space="preserve">EVO30-410-002A </t>
    </r>
    <r>
      <rPr>
        <sz val="16"/>
        <color rgb="FF0070C0"/>
        <rFont val="Calibri"/>
        <scheme val="minor"/>
      </rPr>
      <t>(2/2)</t>
    </r>
  </si>
  <si>
    <r>
      <t xml:space="preserve">EVO30-610-002A </t>
    </r>
    <r>
      <rPr>
        <sz val="16"/>
        <color rgb="FF0070C0"/>
        <rFont val="Calibri"/>
        <scheme val="minor"/>
      </rPr>
      <t>(2/2)</t>
    </r>
  </si>
  <si>
    <r>
      <t>Approved EVSE Model Numbers (Connectors Per Station/Circuits per Station</t>
    </r>
    <r>
      <rPr>
        <vertAlign val="superscript"/>
        <sz val="16"/>
        <rFont val="Calibri"/>
        <family val="2"/>
        <scheme val="minor"/>
      </rPr>
      <t>1</t>
    </r>
    <r>
      <rPr>
        <sz val="16"/>
        <rFont val="Calibri"/>
        <scheme val="minor"/>
      </rPr>
      <t>)</t>
    </r>
  </si>
  <si>
    <r>
      <t>Approved Software/Firmware Versions</t>
    </r>
    <r>
      <rPr>
        <vertAlign val="superscript"/>
        <sz val="16"/>
        <rFont val="Calibri"/>
        <family val="2"/>
        <scheme val="minor"/>
      </rPr>
      <t>2</t>
    </r>
  </si>
  <si>
    <r>
      <t>Charge Port Type</t>
    </r>
    <r>
      <rPr>
        <vertAlign val="superscript"/>
        <sz val="16"/>
        <rFont val="Calibri"/>
        <family val="2"/>
        <scheme val="minor"/>
      </rPr>
      <t>3</t>
    </r>
  </si>
  <si>
    <r>
      <t>Base Cost</t>
    </r>
    <r>
      <rPr>
        <vertAlign val="superscript"/>
        <sz val="16"/>
        <rFont val="Calibri"/>
        <family val="2"/>
        <scheme val="minor"/>
      </rPr>
      <t>4</t>
    </r>
    <r>
      <rPr>
        <sz val="16"/>
        <rFont val="Calibri"/>
        <scheme val="minor"/>
      </rPr>
      <t xml:space="preserve"> Per Charge Port</t>
    </r>
  </si>
  <si>
    <r>
      <rPr>
        <vertAlign val="superscript"/>
        <sz val="16"/>
        <rFont val="Calibri"/>
        <family val="2"/>
        <scheme val="minor"/>
      </rPr>
      <t xml:space="preserve">1 </t>
    </r>
    <r>
      <rPr>
        <sz val="16"/>
        <rFont val="Calibri"/>
        <scheme val="minor"/>
      </rPr>
      <t>Denotes how many  J1772 connectors are provided per Unit/and how many circuits per Unit</t>
    </r>
  </si>
  <si>
    <r>
      <rPr>
        <vertAlign val="superscript"/>
        <sz val="16"/>
        <rFont val="Calibri"/>
        <family val="2"/>
        <scheme val="minor"/>
      </rPr>
      <t xml:space="preserve">2 </t>
    </r>
    <r>
      <rPr>
        <sz val="16"/>
        <rFont val="Calibri"/>
        <scheme val="minor"/>
      </rPr>
      <t>The approved versions also include anything newer than the listed version.</t>
    </r>
  </si>
  <si>
    <r>
      <rPr>
        <vertAlign val="superscript"/>
        <sz val="16"/>
        <rFont val="Calibri"/>
        <family val="2"/>
        <scheme val="minor"/>
      </rPr>
      <t xml:space="preserve">3 </t>
    </r>
    <r>
      <rPr>
        <sz val="16"/>
        <rFont val="Calibri"/>
        <scheme val="minor"/>
      </rPr>
      <t xml:space="preserve">L1 – Level 1 charging station (120 volts), without network capability
  L2 "A" – Level 2 charging station (up to 240 volts), with standalone network capability integrated into the station (e.g., cellular)
  L2 "B" – Level 2 charging station (up to 240 volts), with network capability provided by an external device (such as a kiosk or gateway) usually shared among multiple stations
</t>
    </r>
  </si>
  <si>
    <r>
      <rPr>
        <vertAlign val="superscript"/>
        <sz val="16"/>
        <rFont val="Calibri"/>
        <family val="2"/>
        <scheme val="minor"/>
      </rPr>
      <t xml:space="preserve">4 </t>
    </r>
    <r>
      <rPr>
        <sz val="16"/>
        <rFont val="Calibri"/>
        <scheme val="minor"/>
      </rPr>
      <t>The base cost of qualified EVSE for the Charge Ready Pilot is defined as “the best value offered for a charging station and its installation within each defined profile [of EVSE].” SCE determines a price per port for each of the qualified models and configurations. SCE then selects the lowest price per port within each charging system type
  (using only those EVSE models that passed SCE’s technical evaluation) to determine the base costs</t>
    </r>
  </si>
  <si>
    <t>Primary Contact:
Rhonda Woerner  rwoerner@kitu.io
 619-569-2208
chargeready@kitu.io
Secondary Contact:
Charlie Botsford Botsford@avinc.com
818-968-6673</t>
  </si>
  <si>
    <t>www.evsellc.com
Dean Spacht
dspacht@controlmod.com
(860) 253-4230</t>
  </si>
  <si>
    <r>
      <t>www.evsellc.com
Dean Spacht
dspacht@controlmod.com
(860) 253-4231</t>
    </r>
    <r>
      <rPr>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</si>
</sst>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16" x14ac:knownFonts="1">
    <font>
      <sz val="11"/>
      <color theme="1"/>
      <name val="Calibri"/>
      <family val="2"/>
      <scheme val="minor"/>
    </font>
    <font>
      <sz val="11"/>
      <name val="Calibri"/>
      <family val="2"/>
      <scheme val="minor"/>
    </font>
    <font>
      <sz val="11"/>
      <color rgb="FF0070C0"/>
      <name val="Calibri"/>
      <family val="2"/>
      <scheme val="minor"/>
    </font>
    <font>
      <sz val="11"/>
      <color rgb="FFFF0000"/>
      <name val="Calibri"/>
      <family val="2"/>
      <scheme val="minor"/>
    </font>
    <font>
      <sz val="8"/>
      <name val="Calibri"/>
      <family val="2"/>
      <scheme val="minor"/>
    </font>
    <font>
      <sz val="11"/>
      <color theme="0"/>
      <name val="Calibri"/>
      <scheme val="minor"/>
    </font>
    <font>
      <sz val="22"/>
      <name val="Calibri"/>
      <scheme val="minor"/>
    </font>
    <font>
      <sz val="22"/>
      <color theme="0"/>
      <name val="Calibri"/>
      <family val="2"/>
      <scheme val="minor"/>
    </font>
    <font>
      <sz val="16"/>
      <name val="Calibri"/>
      <scheme val="minor"/>
    </font>
    <font>
      <strike/>
      <sz val="16"/>
      <name val="Calibri"/>
      <scheme val="minor"/>
    </font>
    <font>
      <sz val="16"/>
      <color rgb="FF0070C0"/>
      <name val="Calibri"/>
      <scheme val="minor"/>
    </font>
    <font>
      <sz val="11"/>
      <color theme="1"/>
      <name val="Calibri"/>
      <family val="2"/>
      <scheme val="minor"/>
    </font>
    <font>
      <sz val="16"/>
      <name val="Calibri"/>
      <family val="2"/>
      <scheme val="minor"/>
    </font>
    <font>
      <sz val="16"/>
      <color rgb="FF0070C0"/>
      <name val="Calibri"/>
      <family val="2"/>
      <scheme val="minor"/>
    </font>
    <font>
      <vertAlign val="superscript"/>
      <sz val="16"/>
      <name val="Calibri"/>
      <family val="2"/>
      <scheme val="minor"/>
    </font>
    <fon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2">
    <xf numFmtId="0" fontId="0" fillId="0" borderId="0"/>
    <xf numFmtId="44" fontId="11" fillId="0" borderId="0" applyFont="0" applyFill="0" applyBorder="0" applyAlignment="0" applyProtection="0"/>
  </cellStyleXfs>
  <cellXfs count="75">
    <xf numFmtId="0" fontId="0" fillId="0" borderId="0" xfId="0"/>
    <xf numFmtId="0" fontId="1" fillId="0" borderId="0" xfId="0" applyFont="1" applyAlignment="1">
      <alignment horizontal="center" vertical="center" wrapText="1"/>
    </xf>
    <xf numFmtId="0" fontId="1" fillId="0" borderId="0" xfId="0" applyFont="1" applyAlignment="1" applyProtection="1">
      <alignment horizontal="center" vertical="center" wrapText="1"/>
      <protection hidden="1"/>
    </xf>
    <xf numFmtId="0" fontId="1" fillId="0" borderId="0" xfId="0" applyFont="1" applyFill="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pplyProtection="1">
      <alignment horizontal="center" vertical="center" wrapText="1"/>
      <protection hidden="1"/>
    </xf>
    <xf numFmtId="0" fontId="3" fillId="0" borderId="0" xfId="0" applyFont="1" applyBorder="1" applyAlignment="1">
      <alignment wrapText="1"/>
    </xf>
    <xf numFmtId="0" fontId="5"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8" fillId="0" borderId="8" xfId="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hidden="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10" xfId="0" applyNumberFormat="1"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Border="1" applyAlignment="1">
      <alignment horizontal="center" vertical="center" wrapText="1"/>
    </xf>
    <xf numFmtId="6" fontId="8" fillId="0" borderId="1" xfId="0" applyNumberFormat="1" applyFont="1" applyBorder="1" applyAlignment="1">
      <alignment horizontal="center" vertical="center" wrapText="1"/>
    </xf>
    <xf numFmtId="6" fontId="8" fillId="0" borderId="6" xfId="0" applyNumberFormat="1" applyFont="1" applyBorder="1" applyAlignment="1">
      <alignment horizontal="center" vertical="center" wrapText="1"/>
    </xf>
    <xf numFmtId="0" fontId="8" fillId="0" borderId="8" xfId="0" applyNumberFormat="1" applyFont="1" applyFill="1" applyBorder="1" applyAlignment="1" applyProtection="1">
      <alignment horizontal="center" vertical="center" wrapText="1"/>
      <protection hidden="1"/>
    </xf>
    <xf numFmtId="0" fontId="8" fillId="2" borderId="2" xfId="0" applyNumberFormat="1" applyFont="1" applyFill="1" applyBorder="1" applyAlignment="1" applyProtection="1">
      <alignment horizontal="center" vertical="center" wrapText="1"/>
      <protection hidden="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6" fontId="8" fillId="0" borderId="1" xfId="0" applyNumberFormat="1" applyFont="1" applyFill="1" applyBorder="1" applyAlignment="1">
      <alignment horizontal="center" vertical="center" wrapText="1"/>
    </xf>
    <xf numFmtId="6" fontId="8" fillId="0" borderId="6"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8" xfId="0" applyFont="1" applyFill="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8" fillId="0" borderId="7" xfId="0" applyNumberFormat="1" applyFont="1" applyFill="1" applyBorder="1" applyAlignment="1" applyProtection="1">
      <alignment horizontal="center" vertical="center" wrapText="1"/>
      <protection hidden="1"/>
    </xf>
    <xf numFmtId="0" fontId="8" fillId="0" borderId="1" xfId="0" applyNumberFormat="1" applyFont="1" applyFill="1" applyBorder="1" applyAlignment="1" applyProtection="1">
      <alignment horizontal="center" vertical="center" wrapText="1"/>
      <protection hidden="1"/>
    </xf>
    <xf numFmtId="0" fontId="8" fillId="0" borderId="9"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6" fontId="8" fillId="0" borderId="4" xfId="0" applyNumberFormat="1" applyFont="1" applyBorder="1" applyAlignment="1">
      <alignment horizontal="center" vertical="center" wrapText="1"/>
    </xf>
    <xf numFmtId="6" fontId="8" fillId="0" borderId="11" xfId="0" applyNumberFormat="1" applyFont="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protection hidden="1"/>
    </xf>
    <xf numFmtId="0" fontId="8" fillId="2" borderId="1" xfId="0" applyNumberFormat="1" applyFont="1" applyFill="1" applyBorder="1" applyAlignment="1">
      <alignment horizontal="center" vertical="center" wrapText="1"/>
    </xf>
    <xf numFmtId="6" fontId="8" fillId="0" borderId="2" xfId="0" applyNumberFormat="1" applyFont="1" applyFill="1" applyBorder="1" applyAlignment="1">
      <alignment horizontal="center" vertical="center" wrapText="1"/>
    </xf>
    <xf numFmtId="6" fontId="8" fillId="0" borderId="10" xfId="0" applyNumberFormat="1" applyFont="1" applyFill="1" applyBorder="1" applyAlignment="1">
      <alignment horizontal="center" vertical="center" wrapText="1"/>
    </xf>
    <xf numFmtId="0" fontId="8" fillId="0" borderId="5"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0" xfId="0" applyFont="1" applyFill="1" applyAlignment="1" applyProtection="1">
      <alignment horizontal="left" vertical="top" wrapText="1"/>
      <protection hidden="1"/>
    </xf>
    <xf numFmtId="0" fontId="10" fillId="0" borderId="0" xfId="0" applyFont="1" applyAlignment="1" applyProtection="1">
      <alignment horizontal="left" vertical="center" wrapText="1"/>
      <protection hidden="1"/>
    </xf>
    <xf numFmtId="0" fontId="12" fillId="0" borderId="2"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0" xfId="0" applyFont="1" applyBorder="1" applyAlignment="1">
      <alignment horizontal="center" vertical="center"/>
    </xf>
    <xf numFmtId="0" fontId="12" fillId="0" borderId="2" xfId="0" applyNumberFormat="1" applyFont="1" applyFill="1" applyBorder="1" applyAlignment="1" applyProtection="1">
      <alignment horizontal="center" vertical="center" wrapText="1"/>
      <protection hidden="1"/>
    </xf>
    <xf numFmtId="0" fontId="12" fillId="0" borderId="2" xfId="0" applyNumberFormat="1" applyFont="1" applyFill="1" applyBorder="1" applyAlignment="1">
      <alignment horizontal="center" vertical="center" wrapText="1"/>
    </xf>
    <xf numFmtId="6" fontId="12" fillId="0" borderId="2" xfId="0" applyNumberFormat="1" applyFont="1" applyBorder="1" applyAlignment="1">
      <alignment horizontal="center" vertical="center" wrapText="1"/>
    </xf>
    <xf numFmtId="6" fontId="12" fillId="0" borderId="10" xfId="0" applyNumberFormat="1" applyFont="1" applyBorder="1" applyAlignment="1">
      <alignment horizontal="center" vertical="center" wrapText="1"/>
    </xf>
    <xf numFmtId="0" fontId="12" fillId="3" borderId="9" xfId="0" applyNumberFormat="1" applyFont="1" applyFill="1" applyBorder="1" applyAlignment="1" applyProtection="1">
      <alignment horizontal="center" vertical="center" wrapText="1"/>
      <protection hidden="1"/>
    </xf>
    <xf numFmtId="0" fontId="12" fillId="3" borderId="4" xfId="0" applyNumberFormat="1" applyFont="1" applyFill="1" applyBorder="1" applyAlignment="1" applyProtection="1">
      <alignment horizontal="center" vertical="center" wrapText="1"/>
      <protection hidden="1"/>
    </xf>
    <xf numFmtId="0" fontId="12" fillId="3" borderId="4" xfId="0" applyNumberFormat="1" applyFont="1" applyFill="1" applyBorder="1" applyAlignment="1">
      <alignment horizontal="center" vertical="center" wrapText="1"/>
    </xf>
    <xf numFmtId="0" fontId="12" fillId="3" borderId="11" xfId="0" applyNumberFormat="1" applyFont="1" applyFill="1" applyBorder="1" applyAlignment="1">
      <alignment horizontal="center" vertical="center" wrapText="1"/>
    </xf>
    <xf numFmtId="0" fontId="12" fillId="0" borderId="5"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2" fillId="0" borderId="0" xfId="0" applyFont="1" applyFill="1" applyAlignment="1" applyProtection="1">
      <alignment horizontal="left" vertical="top" wrapText="1"/>
      <protection hidden="1"/>
    </xf>
    <xf numFmtId="0" fontId="12" fillId="0" borderId="0" xfId="0" applyFont="1" applyAlignment="1" applyProtection="1">
      <alignment horizontal="left" vertical="center" wrapText="1"/>
      <protection hidden="1"/>
    </xf>
    <xf numFmtId="0" fontId="15" fillId="0" borderId="2" xfId="0" applyNumberFormat="1"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164" fontId="15" fillId="0" borderId="1" xfId="1" applyNumberFormat="1" applyFont="1" applyBorder="1" applyAlignment="1">
      <alignment horizontal="center" vertical="center"/>
    </xf>
    <xf numFmtId="0" fontId="15" fillId="0" borderId="2" xfId="0" applyFont="1" applyFill="1" applyBorder="1" applyAlignment="1">
      <alignment horizontal="center" vertical="center" wrapText="1"/>
    </xf>
  </cellXfs>
  <cellStyles count="2">
    <cellStyle name="Currency" xfId="1" builtinId="4"/>
    <cellStyle name="Normal" xfId="0" builtinId="0"/>
  </cellStyles>
  <dxfs count="16">
    <dxf>
      <font>
        <b val="0"/>
        <i val="0"/>
        <strike val="0"/>
        <condense val="0"/>
        <extend val="0"/>
        <outline val="0"/>
        <shadow val="0"/>
        <u val="none"/>
        <vertAlign val="baseline"/>
        <sz val="16"/>
        <color auto="1"/>
        <name val="Calibri"/>
        <scheme val="minor"/>
      </font>
      <numFmt numFmtId="10" formatCode="&quot;$&quot;#,##0_);[Red]\(&quot;$&quot;#,##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6"/>
        <color auto="1"/>
        <name val="Calibri"/>
        <scheme val="minor"/>
      </font>
      <numFmt numFmtId="10" formatCode="&quot;$&quot;#,##0_);[Red]\(&quot;$&quot;#,##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auto="1"/>
        <name val="Calibri"/>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auto="1"/>
        <name val="Calibri"/>
        <scheme val="minor"/>
      </font>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auto="1"/>
        <name val="Calibri"/>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auto="1"/>
        <name val="Calibri"/>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auto="1"/>
        <name val="Calibri"/>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auto="1"/>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auto="1"/>
        </top>
        <bottom style="thin">
          <color auto="1"/>
        </bottom>
      </border>
    </dxf>
    <dxf>
      <font>
        <outline val="0"/>
        <shadow val="0"/>
        <u val="none"/>
        <vertAlign val="baseline"/>
        <sz val="16"/>
        <color auto="1"/>
        <name val="Calibri"/>
        <scheme val="minor"/>
      </font>
      <numFmt numFmtId="0" formatCode="General"/>
      <alignment textRotation="0" wrapText="1" indent="0" justifyLastLine="0" shrinkToFit="0" readingOrder="0"/>
    </dxf>
    <dxf>
      <border outline="0">
        <bottom style="thin">
          <color auto="1"/>
        </bottom>
      </border>
    </dxf>
    <dxf>
      <font>
        <b val="0"/>
        <i val="0"/>
        <strike val="0"/>
        <condense val="0"/>
        <extend val="0"/>
        <outline val="0"/>
        <shadow val="0"/>
        <u val="none"/>
        <vertAlign val="baseline"/>
        <sz val="16"/>
        <color auto="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7C80"/>
      <color rgb="FF00FF00"/>
      <color rgb="FF66FF66"/>
      <color rgb="FFFFCCCC"/>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L64" totalsRowShown="0" headerRowDxfId="15" dataDxfId="13" headerRowBorderDxfId="14" tableBorderDxfId="12">
  <autoFilter ref="A2:L64"/>
  <tableColumns count="12">
    <tableColumn id="1" name="Approved Charge Ready Vendor" dataDxfId="11"/>
    <tableColumn id="2" name="Electric Vehicle (EV) Charging Network Provider" dataDxfId="10"/>
    <tableColumn id="3" name="Qualified Package Overview" dataDxfId="9"/>
    <tableColumn id="4" name="Electric Vehicle Supply Equipment (EVSE) Manufacturer" dataDxfId="8"/>
    <tableColumn id="5" name="Approved EVSE Model Numbers (Connectors Per Station/Circuits per Station1)" dataDxfId="7"/>
    <tableColumn id="6" name="Approved Software/Firmware Versions2" dataDxfId="6"/>
    <tableColumn id="7" name="Notes" dataDxfId="5"/>
    <tableColumn id="8" name="Vendor Contact Information" dataDxfId="4"/>
    <tableColumn id="9" name="Authorized Resellers" dataDxfId="3"/>
    <tableColumn id="10" name="Charge Port Type3" dataDxfId="2"/>
    <tableColumn id="11" name="Base Cost4 Per Charge Port" dataDxfId="1"/>
    <tableColumn id="12" name="Total Base Cost Per Charging Station Package" dataDxfId="0">
      <calculatedColumnFormula>K3</calculatedColumnFormula>
    </tableColumn>
  </tableColumns>
  <tableStyleInfo showFirstColumn="1" showLastColumn="0" showRowStripes="0" showColumnStripes="0"/>
  <extLst>
    <ext xmlns:x14="http://schemas.microsoft.com/office/spreadsheetml/2009/9/main" uri="{504A1905-F514-4f6f-8877-14C23A59335A}">
      <x14:table altText="Approved Vendor and Charging Station List" altTextSummary="Approved CR Packag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9"/>
  <sheetViews>
    <sheetView tabSelected="1" zoomScale="55" zoomScaleNormal="55" zoomScaleSheetLayoutView="70" zoomScalePageLayoutView="75" workbookViewId="0">
      <selection activeCell="H47" sqref="H46:H47"/>
    </sheetView>
  </sheetViews>
  <sheetFormatPr defaultColWidth="0" defaultRowHeight="14.4" zeroHeight="1" x14ac:dyDescent="0.3"/>
  <cols>
    <col min="1" max="2" width="39.6640625" style="2" customWidth="1"/>
    <col min="3" max="3" width="71.33203125" style="1" customWidth="1"/>
    <col min="4" max="7" width="39.6640625" style="1" customWidth="1"/>
    <col min="8" max="8" width="40.44140625" style="1" customWidth="1"/>
    <col min="9" max="9" width="39.6640625" style="5" customWidth="1"/>
    <col min="10" max="10" width="39.6640625" style="3" customWidth="1"/>
    <col min="11" max="12" width="39.6640625" style="1" customWidth="1"/>
    <col min="13" max="16384" width="9.109375" style="1" hidden="1"/>
  </cols>
  <sheetData>
    <row r="1" spans="1:12" ht="36" customHeight="1" x14ac:dyDescent="0.3">
      <c r="A1" s="9" t="s">
        <v>138</v>
      </c>
      <c r="B1" s="8"/>
      <c r="C1" s="8"/>
      <c r="D1" s="8"/>
    </row>
    <row r="2" spans="1:12" ht="103.95" customHeight="1" x14ac:dyDescent="0.3">
      <c r="A2" s="62" t="s">
        <v>0</v>
      </c>
      <c r="B2" s="63" t="s">
        <v>1</v>
      </c>
      <c r="C2" s="64" t="s">
        <v>2</v>
      </c>
      <c r="D2" s="64" t="s">
        <v>3</v>
      </c>
      <c r="E2" s="64" t="s">
        <v>153</v>
      </c>
      <c r="F2" s="64" t="s">
        <v>154</v>
      </c>
      <c r="G2" s="64" t="s">
        <v>4</v>
      </c>
      <c r="H2" s="64" t="s">
        <v>5</v>
      </c>
      <c r="I2" s="63" t="s">
        <v>6</v>
      </c>
      <c r="J2" s="63" t="s">
        <v>155</v>
      </c>
      <c r="K2" s="64" t="s">
        <v>156</v>
      </c>
      <c r="L2" s="65" t="s">
        <v>7</v>
      </c>
    </row>
    <row r="3" spans="1:12" s="3" customFormat="1" ht="214.8" customHeight="1" x14ac:dyDescent="0.3">
      <c r="A3" s="10" t="s">
        <v>8</v>
      </c>
      <c r="B3" s="11" t="s">
        <v>9</v>
      </c>
      <c r="C3" s="54" t="s">
        <v>10</v>
      </c>
      <c r="D3" s="13" t="s">
        <v>8</v>
      </c>
      <c r="E3" s="14" t="s">
        <v>11</v>
      </c>
      <c r="F3" s="27" t="s">
        <v>12</v>
      </c>
      <c r="G3" s="12" t="s">
        <v>13</v>
      </c>
      <c r="H3" s="16" t="s">
        <v>14</v>
      </c>
      <c r="I3" s="70" t="s">
        <v>161</v>
      </c>
      <c r="J3" s="13" t="s">
        <v>15</v>
      </c>
      <c r="K3" s="17">
        <v>1611</v>
      </c>
      <c r="L3" s="18">
        <v>1611</v>
      </c>
    </row>
    <row r="4" spans="1:12" s="3" customFormat="1" ht="214.8" customHeight="1" x14ac:dyDescent="0.3">
      <c r="A4" s="10" t="s">
        <v>8</v>
      </c>
      <c r="B4" s="11" t="s">
        <v>9</v>
      </c>
      <c r="C4" s="12" t="s">
        <v>10</v>
      </c>
      <c r="D4" s="13" t="s">
        <v>8</v>
      </c>
      <c r="E4" s="14" t="s">
        <v>16</v>
      </c>
      <c r="F4" s="15" t="s">
        <v>12</v>
      </c>
      <c r="G4" s="12" t="s">
        <v>13</v>
      </c>
      <c r="H4" s="16" t="s">
        <v>14</v>
      </c>
      <c r="I4" s="70" t="s">
        <v>161</v>
      </c>
      <c r="J4" s="13" t="s">
        <v>15</v>
      </c>
      <c r="K4" s="17">
        <v>1611</v>
      </c>
      <c r="L4" s="18">
        <v>1611</v>
      </c>
    </row>
    <row r="5" spans="1:12" s="4" customFormat="1" ht="141" customHeight="1" x14ac:dyDescent="0.3">
      <c r="A5" s="19" t="s">
        <v>8</v>
      </c>
      <c r="B5" s="20" t="s">
        <v>17</v>
      </c>
      <c r="C5" s="20" t="s">
        <v>18</v>
      </c>
      <c r="D5" s="20" t="s">
        <v>8</v>
      </c>
      <c r="E5" s="20" t="s">
        <v>19</v>
      </c>
      <c r="F5" s="20" t="s">
        <v>17</v>
      </c>
      <c r="G5" s="20" t="s">
        <v>20</v>
      </c>
      <c r="H5" s="20" t="s">
        <v>21</v>
      </c>
      <c r="I5" s="14" t="s">
        <v>17</v>
      </c>
      <c r="J5" s="14" t="s">
        <v>22</v>
      </c>
      <c r="K5" s="21">
        <v>1396</v>
      </c>
      <c r="L5" s="22">
        <v>1396</v>
      </c>
    </row>
    <row r="6" spans="1:12" ht="265.95" customHeight="1" x14ac:dyDescent="0.3">
      <c r="A6" s="23" t="s">
        <v>23</v>
      </c>
      <c r="B6" s="24" t="s">
        <v>24</v>
      </c>
      <c r="C6" s="16" t="s">
        <v>25</v>
      </c>
      <c r="D6" s="13" t="s">
        <v>23</v>
      </c>
      <c r="E6" s="25" t="s">
        <v>26</v>
      </c>
      <c r="F6" s="13" t="s">
        <v>27</v>
      </c>
      <c r="G6" s="26" t="s">
        <v>28</v>
      </c>
      <c r="H6" s="13" t="s">
        <v>29</v>
      </c>
      <c r="I6" s="11" t="s">
        <v>17</v>
      </c>
      <c r="J6" s="27" t="s">
        <v>15</v>
      </c>
      <c r="K6" s="28">
        <v>1611</v>
      </c>
      <c r="L6" s="29">
        <v>3222</v>
      </c>
    </row>
    <row r="7" spans="1:12" ht="265.95" customHeight="1" x14ac:dyDescent="0.3">
      <c r="A7" s="23" t="s">
        <v>23</v>
      </c>
      <c r="B7" s="24" t="s">
        <v>24</v>
      </c>
      <c r="C7" s="16" t="s">
        <v>25</v>
      </c>
      <c r="D7" s="13" t="s">
        <v>23</v>
      </c>
      <c r="E7" s="25" t="s">
        <v>30</v>
      </c>
      <c r="F7" s="13" t="s">
        <v>27</v>
      </c>
      <c r="G7" s="26" t="s">
        <v>28</v>
      </c>
      <c r="H7" s="13" t="s">
        <v>29</v>
      </c>
      <c r="I7" s="11" t="s">
        <v>17</v>
      </c>
      <c r="J7" s="13" t="s">
        <v>15</v>
      </c>
      <c r="K7" s="28">
        <v>1611</v>
      </c>
      <c r="L7" s="29">
        <v>3222</v>
      </c>
    </row>
    <row r="8" spans="1:12" ht="178.95" customHeight="1" x14ac:dyDescent="0.3">
      <c r="A8" s="23" t="s">
        <v>31</v>
      </c>
      <c r="B8" s="24" t="s">
        <v>31</v>
      </c>
      <c r="C8" s="20" t="s">
        <v>32</v>
      </c>
      <c r="D8" s="13" t="s">
        <v>31</v>
      </c>
      <c r="E8" s="14" t="s">
        <v>33</v>
      </c>
      <c r="F8" s="30" t="s">
        <v>34</v>
      </c>
      <c r="G8" s="20" t="s">
        <v>35</v>
      </c>
      <c r="H8" s="20" t="s">
        <v>140</v>
      </c>
      <c r="I8" s="11" t="s">
        <v>17</v>
      </c>
      <c r="J8" s="13" t="s">
        <v>15</v>
      </c>
      <c r="K8" s="21">
        <v>1611</v>
      </c>
      <c r="L8" s="22">
        <v>1611</v>
      </c>
    </row>
    <row r="9" spans="1:12" ht="289.95" customHeight="1" x14ac:dyDescent="0.3">
      <c r="A9" s="23" t="s">
        <v>31</v>
      </c>
      <c r="B9" s="24" t="s">
        <v>31</v>
      </c>
      <c r="C9" s="16" t="s">
        <v>36</v>
      </c>
      <c r="D9" s="13" t="s">
        <v>31</v>
      </c>
      <c r="E9" s="25" t="s">
        <v>37</v>
      </c>
      <c r="F9" s="30" t="s">
        <v>38</v>
      </c>
      <c r="G9" s="26" t="s">
        <v>39</v>
      </c>
      <c r="H9" s="30" t="s">
        <v>141</v>
      </c>
      <c r="I9" s="11" t="s">
        <v>40</v>
      </c>
      <c r="J9" s="27" t="s">
        <v>15</v>
      </c>
      <c r="K9" s="21">
        <v>1611</v>
      </c>
      <c r="L9" s="22">
        <v>1611</v>
      </c>
    </row>
    <row r="10" spans="1:12" ht="289.95" customHeight="1" x14ac:dyDescent="0.3">
      <c r="A10" s="23" t="s">
        <v>31</v>
      </c>
      <c r="B10" s="24" t="s">
        <v>31</v>
      </c>
      <c r="C10" s="16" t="s">
        <v>36</v>
      </c>
      <c r="D10" s="13" t="s">
        <v>31</v>
      </c>
      <c r="E10" s="25" t="s">
        <v>41</v>
      </c>
      <c r="F10" s="30" t="s">
        <v>38</v>
      </c>
      <c r="G10" s="26" t="s">
        <v>39</v>
      </c>
      <c r="H10" s="30" t="s">
        <v>141</v>
      </c>
      <c r="I10" s="11" t="s">
        <v>40</v>
      </c>
      <c r="J10" s="27" t="s">
        <v>15</v>
      </c>
      <c r="K10" s="21">
        <v>1611</v>
      </c>
      <c r="L10" s="22">
        <v>3222</v>
      </c>
    </row>
    <row r="11" spans="1:12" ht="289.95" customHeight="1" x14ac:dyDescent="0.3">
      <c r="A11" s="23" t="s">
        <v>31</v>
      </c>
      <c r="B11" s="24" t="s">
        <v>31</v>
      </c>
      <c r="C11" s="16" t="s">
        <v>36</v>
      </c>
      <c r="D11" s="13" t="s">
        <v>31</v>
      </c>
      <c r="E11" s="25" t="s">
        <v>42</v>
      </c>
      <c r="F11" s="30" t="s">
        <v>38</v>
      </c>
      <c r="G11" s="26" t="s">
        <v>39</v>
      </c>
      <c r="H11" s="30" t="s">
        <v>141</v>
      </c>
      <c r="I11" s="11" t="s">
        <v>40</v>
      </c>
      <c r="J11" s="27" t="s">
        <v>15</v>
      </c>
      <c r="K11" s="21">
        <v>1611</v>
      </c>
      <c r="L11" s="22">
        <v>1611</v>
      </c>
    </row>
    <row r="12" spans="1:12" ht="289.95" customHeight="1" x14ac:dyDescent="0.3">
      <c r="A12" s="23" t="s">
        <v>31</v>
      </c>
      <c r="B12" s="24" t="s">
        <v>31</v>
      </c>
      <c r="C12" s="16" t="s">
        <v>36</v>
      </c>
      <c r="D12" s="13" t="s">
        <v>31</v>
      </c>
      <c r="E12" s="25" t="s">
        <v>43</v>
      </c>
      <c r="F12" s="30" t="s">
        <v>38</v>
      </c>
      <c r="G12" s="26" t="s">
        <v>39</v>
      </c>
      <c r="H12" s="30" t="s">
        <v>141</v>
      </c>
      <c r="I12" s="11" t="s">
        <v>40</v>
      </c>
      <c r="J12" s="27" t="s">
        <v>15</v>
      </c>
      <c r="K12" s="21">
        <v>1611</v>
      </c>
      <c r="L12" s="22">
        <v>3222</v>
      </c>
    </row>
    <row r="13" spans="1:12" ht="289.95" customHeight="1" x14ac:dyDescent="0.3">
      <c r="A13" s="23" t="s">
        <v>31</v>
      </c>
      <c r="B13" s="24" t="s">
        <v>31</v>
      </c>
      <c r="C13" s="16" t="s">
        <v>36</v>
      </c>
      <c r="D13" s="13" t="s">
        <v>31</v>
      </c>
      <c r="E13" s="25" t="s">
        <v>44</v>
      </c>
      <c r="F13" s="30" t="s">
        <v>38</v>
      </c>
      <c r="G13" s="26" t="s">
        <v>39</v>
      </c>
      <c r="H13" s="30" t="s">
        <v>141</v>
      </c>
      <c r="I13" s="11" t="s">
        <v>40</v>
      </c>
      <c r="J13" s="27" t="s">
        <v>15</v>
      </c>
      <c r="K13" s="21">
        <v>1611</v>
      </c>
      <c r="L13" s="22">
        <v>3222</v>
      </c>
    </row>
    <row r="14" spans="1:12" ht="289.95" customHeight="1" x14ac:dyDescent="0.3">
      <c r="A14" s="23" t="s">
        <v>31</v>
      </c>
      <c r="B14" s="24" t="s">
        <v>31</v>
      </c>
      <c r="C14" s="16" t="s">
        <v>36</v>
      </c>
      <c r="D14" s="13" t="s">
        <v>31</v>
      </c>
      <c r="E14" s="25" t="s">
        <v>45</v>
      </c>
      <c r="F14" s="30" t="s">
        <v>38</v>
      </c>
      <c r="G14" s="26" t="s">
        <v>39</v>
      </c>
      <c r="H14" s="30" t="s">
        <v>141</v>
      </c>
      <c r="I14" s="11" t="s">
        <v>40</v>
      </c>
      <c r="J14" s="27" t="s">
        <v>15</v>
      </c>
      <c r="K14" s="21">
        <v>1611</v>
      </c>
      <c r="L14" s="22">
        <v>3222</v>
      </c>
    </row>
    <row r="15" spans="1:12" ht="289.95" customHeight="1" x14ac:dyDescent="0.3">
      <c r="A15" s="23" t="s">
        <v>31</v>
      </c>
      <c r="B15" s="24" t="s">
        <v>31</v>
      </c>
      <c r="C15" s="16" t="s">
        <v>36</v>
      </c>
      <c r="D15" s="13" t="s">
        <v>31</v>
      </c>
      <c r="E15" s="25" t="s">
        <v>46</v>
      </c>
      <c r="F15" s="30" t="s">
        <v>38</v>
      </c>
      <c r="G15" s="26" t="s">
        <v>39</v>
      </c>
      <c r="H15" s="30" t="s">
        <v>141</v>
      </c>
      <c r="I15" s="11" t="s">
        <v>40</v>
      </c>
      <c r="J15" s="27" t="s">
        <v>15</v>
      </c>
      <c r="K15" s="21">
        <v>1611</v>
      </c>
      <c r="L15" s="22">
        <v>1611</v>
      </c>
    </row>
    <row r="16" spans="1:12" ht="289.95" customHeight="1" x14ac:dyDescent="0.3">
      <c r="A16" s="23" t="s">
        <v>31</v>
      </c>
      <c r="B16" s="24" t="s">
        <v>31</v>
      </c>
      <c r="C16" s="16" t="s">
        <v>36</v>
      </c>
      <c r="D16" s="13" t="s">
        <v>31</v>
      </c>
      <c r="E16" s="25" t="s">
        <v>47</v>
      </c>
      <c r="F16" s="30" t="s">
        <v>38</v>
      </c>
      <c r="G16" s="26" t="s">
        <v>39</v>
      </c>
      <c r="H16" s="30" t="s">
        <v>141</v>
      </c>
      <c r="I16" s="11" t="s">
        <v>40</v>
      </c>
      <c r="J16" s="27" t="s">
        <v>15</v>
      </c>
      <c r="K16" s="21">
        <v>1611</v>
      </c>
      <c r="L16" s="22">
        <v>3222</v>
      </c>
    </row>
    <row r="17" spans="1:12" ht="289.95" customHeight="1" x14ac:dyDescent="0.3">
      <c r="A17" s="23" t="s">
        <v>31</v>
      </c>
      <c r="B17" s="24" t="s">
        <v>31</v>
      </c>
      <c r="C17" s="16" t="s">
        <v>36</v>
      </c>
      <c r="D17" s="13" t="s">
        <v>31</v>
      </c>
      <c r="E17" s="25" t="s">
        <v>48</v>
      </c>
      <c r="F17" s="30" t="s">
        <v>38</v>
      </c>
      <c r="G17" s="26" t="s">
        <v>39</v>
      </c>
      <c r="H17" s="30" t="s">
        <v>141</v>
      </c>
      <c r="I17" s="11" t="s">
        <v>40</v>
      </c>
      <c r="J17" s="27" t="s">
        <v>15</v>
      </c>
      <c r="K17" s="21">
        <v>1611</v>
      </c>
      <c r="L17" s="22">
        <v>1611</v>
      </c>
    </row>
    <row r="18" spans="1:12" ht="289.95" customHeight="1" x14ac:dyDescent="0.3">
      <c r="A18" s="23" t="s">
        <v>31</v>
      </c>
      <c r="B18" s="24" t="s">
        <v>31</v>
      </c>
      <c r="C18" s="16" t="s">
        <v>36</v>
      </c>
      <c r="D18" s="13" t="s">
        <v>31</v>
      </c>
      <c r="E18" s="25" t="s">
        <v>49</v>
      </c>
      <c r="F18" s="30" t="s">
        <v>38</v>
      </c>
      <c r="G18" s="26" t="s">
        <v>39</v>
      </c>
      <c r="H18" s="30" t="s">
        <v>141</v>
      </c>
      <c r="I18" s="11" t="s">
        <v>40</v>
      </c>
      <c r="J18" s="27" t="s">
        <v>15</v>
      </c>
      <c r="K18" s="21">
        <v>1611</v>
      </c>
      <c r="L18" s="22">
        <v>3222</v>
      </c>
    </row>
    <row r="19" spans="1:12" ht="289.95" customHeight="1" x14ac:dyDescent="0.3">
      <c r="A19" s="23" t="s">
        <v>31</v>
      </c>
      <c r="B19" s="24" t="s">
        <v>31</v>
      </c>
      <c r="C19" s="16" t="s">
        <v>36</v>
      </c>
      <c r="D19" s="13" t="s">
        <v>31</v>
      </c>
      <c r="E19" s="25" t="s">
        <v>50</v>
      </c>
      <c r="F19" s="30" t="s">
        <v>38</v>
      </c>
      <c r="G19" s="26" t="s">
        <v>39</v>
      </c>
      <c r="H19" s="30" t="s">
        <v>141</v>
      </c>
      <c r="I19" s="11" t="s">
        <v>40</v>
      </c>
      <c r="J19" s="27" t="s">
        <v>15</v>
      </c>
      <c r="K19" s="21">
        <v>1611</v>
      </c>
      <c r="L19" s="22">
        <v>3222</v>
      </c>
    </row>
    <row r="20" spans="1:12" ht="289.95" customHeight="1" x14ac:dyDescent="0.3">
      <c r="A20" s="23" t="s">
        <v>31</v>
      </c>
      <c r="B20" s="24" t="s">
        <v>31</v>
      </c>
      <c r="C20" s="16" t="s">
        <v>36</v>
      </c>
      <c r="D20" s="13" t="s">
        <v>31</v>
      </c>
      <c r="E20" s="25" t="s">
        <v>51</v>
      </c>
      <c r="F20" s="30" t="s">
        <v>38</v>
      </c>
      <c r="G20" s="26" t="s">
        <v>39</v>
      </c>
      <c r="H20" s="30" t="s">
        <v>141</v>
      </c>
      <c r="I20" s="11" t="s">
        <v>40</v>
      </c>
      <c r="J20" s="27" t="s">
        <v>15</v>
      </c>
      <c r="K20" s="21">
        <v>1611</v>
      </c>
      <c r="L20" s="22">
        <v>3222</v>
      </c>
    </row>
    <row r="21" spans="1:12" ht="289.95" customHeight="1" x14ac:dyDescent="0.3">
      <c r="A21" s="23" t="s">
        <v>31</v>
      </c>
      <c r="B21" s="24" t="s">
        <v>31</v>
      </c>
      <c r="C21" s="16" t="s">
        <v>36</v>
      </c>
      <c r="D21" s="13" t="s">
        <v>31</v>
      </c>
      <c r="E21" s="14" t="s">
        <v>52</v>
      </c>
      <c r="F21" s="13" t="s">
        <v>53</v>
      </c>
      <c r="G21" s="26" t="s">
        <v>39</v>
      </c>
      <c r="H21" s="30" t="s">
        <v>141</v>
      </c>
      <c r="I21" s="11" t="s">
        <v>40</v>
      </c>
      <c r="J21" s="27" t="s">
        <v>15</v>
      </c>
      <c r="K21" s="21">
        <v>1611</v>
      </c>
      <c r="L21" s="22">
        <v>3222</v>
      </c>
    </row>
    <row r="22" spans="1:12" ht="289.95" customHeight="1" x14ac:dyDescent="0.3">
      <c r="A22" s="23" t="s">
        <v>31</v>
      </c>
      <c r="B22" s="24" t="s">
        <v>31</v>
      </c>
      <c r="C22" s="16" t="s">
        <v>36</v>
      </c>
      <c r="D22" s="13" t="s">
        <v>31</v>
      </c>
      <c r="E22" s="14" t="s">
        <v>54</v>
      </c>
      <c r="F22" s="13" t="s">
        <v>53</v>
      </c>
      <c r="G22" s="26" t="s">
        <v>39</v>
      </c>
      <c r="H22" s="30" t="s">
        <v>141</v>
      </c>
      <c r="I22" s="11" t="s">
        <v>40</v>
      </c>
      <c r="J22" s="27" t="s">
        <v>15</v>
      </c>
      <c r="K22" s="21">
        <v>1611</v>
      </c>
      <c r="L22" s="22">
        <v>3222</v>
      </c>
    </row>
    <row r="23" spans="1:12" ht="289.95" customHeight="1" x14ac:dyDescent="0.3">
      <c r="A23" s="23" t="s">
        <v>31</v>
      </c>
      <c r="B23" s="24" t="s">
        <v>31</v>
      </c>
      <c r="C23" s="16" t="s">
        <v>36</v>
      </c>
      <c r="D23" s="13" t="s">
        <v>31</v>
      </c>
      <c r="E23" s="14" t="s">
        <v>55</v>
      </c>
      <c r="F23" s="13" t="s">
        <v>53</v>
      </c>
      <c r="G23" s="26" t="s">
        <v>39</v>
      </c>
      <c r="H23" s="30" t="s">
        <v>141</v>
      </c>
      <c r="I23" s="11" t="s">
        <v>40</v>
      </c>
      <c r="J23" s="27" t="s">
        <v>15</v>
      </c>
      <c r="K23" s="21">
        <v>1611</v>
      </c>
      <c r="L23" s="22">
        <v>3222</v>
      </c>
    </row>
    <row r="24" spans="1:12" ht="289.95" customHeight="1" x14ac:dyDescent="0.3">
      <c r="A24" s="23" t="s">
        <v>31</v>
      </c>
      <c r="B24" s="24" t="s">
        <v>31</v>
      </c>
      <c r="C24" s="16" t="s">
        <v>36</v>
      </c>
      <c r="D24" s="13" t="s">
        <v>31</v>
      </c>
      <c r="E24" s="14" t="s">
        <v>56</v>
      </c>
      <c r="F24" s="13" t="s">
        <v>53</v>
      </c>
      <c r="G24" s="26" t="s">
        <v>39</v>
      </c>
      <c r="H24" s="30" t="s">
        <v>141</v>
      </c>
      <c r="I24" s="11" t="s">
        <v>40</v>
      </c>
      <c r="J24" s="27" t="s">
        <v>15</v>
      </c>
      <c r="K24" s="21">
        <v>1611</v>
      </c>
      <c r="L24" s="22">
        <v>3222</v>
      </c>
    </row>
    <row r="25" spans="1:12" ht="289.95" customHeight="1" x14ac:dyDescent="0.3">
      <c r="A25" s="23" t="s">
        <v>31</v>
      </c>
      <c r="B25" s="24" t="s">
        <v>31</v>
      </c>
      <c r="C25" s="16" t="s">
        <v>36</v>
      </c>
      <c r="D25" s="13" t="s">
        <v>31</v>
      </c>
      <c r="E25" s="14" t="s">
        <v>57</v>
      </c>
      <c r="F25" s="13" t="s">
        <v>53</v>
      </c>
      <c r="G25" s="26" t="s">
        <v>39</v>
      </c>
      <c r="H25" s="30" t="s">
        <v>141</v>
      </c>
      <c r="I25" s="11" t="s">
        <v>40</v>
      </c>
      <c r="J25" s="27" t="s">
        <v>15</v>
      </c>
      <c r="K25" s="21">
        <v>1611</v>
      </c>
      <c r="L25" s="22">
        <v>3222</v>
      </c>
    </row>
    <row r="26" spans="1:12" ht="289.95" customHeight="1" x14ac:dyDescent="0.3">
      <c r="A26" s="23" t="s">
        <v>31</v>
      </c>
      <c r="B26" s="24" t="s">
        <v>31</v>
      </c>
      <c r="C26" s="16" t="s">
        <v>36</v>
      </c>
      <c r="D26" s="13" t="s">
        <v>31</v>
      </c>
      <c r="E26" s="14" t="s">
        <v>58</v>
      </c>
      <c r="F26" s="13" t="s">
        <v>53</v>
      </c>
      <c r="G26" s="26" t="s">
        <v>39</v>
      </c>
      <c r="H26" s="30" t="s">
        <v>141</v>
      </c>
      <c r="I26" s="11" t="s">
        <v>40</v>
      </c>
      <c r="J26" s="27" t="s">
        <v>15</v>
      </c>
      <c r="K26" s="21">
        <v>1611</v>
      </c>
      <c r="L26" s="22">
        <v>3222</v>
      </c>
    </row>
    <row r="27" spans="1:12" ht="289.95" customHeight="1" x14ac:dyDescent="0.3">
      <c r="A27" s="23" t="s">
        <v>31</v>
      </c>
      <c r="B27" s="24" t="s">
        <v>31</v>
      </c>
      <c r="C27" s="16" t="s">
        <v>36</v>
      </c>
      <c r="D27" s="13" t="s">
        <v>31</v>
      </c>
      <c r="E27" s="14" t="s">
        <v>59</v>
      </c>
      <c r="F27" s="13" t="s">
        <v>53</v>
      </c>
      <c r="G27" s="26" t="s">
        <v>39</v>
      </c>
      <c r="H27" s="30" t="s">
        <v>141</v>
      </c>
      <c r="I27" s="11" t="s">
        <v>40</v>
      </c>
      <c r="J27" s="27" t="s">
        <v>15</v>
      </c>
      <c r="K27" s="21">
        <v>1611</v>
      </c>
      <c r="L27" s="22">
        <v>3222</v>
      </c>
    </row>
    <row r="28" spans="1:12" ht="289.95" customHeight="1" x14ac:dyDescent="0.3">
      <c r="A28" s="23" t="s">
        <v>31</v>
      </c>
      <c r="B28" s="24" t="s">
        <v>31</v>
      </c>
      <c r="C28" s="16" t="s">
        <v>36</v>
      </c>
      <c r="D28" s="13" t="s">
        <v>31</v>
      </c>
      <c r="E28" s="14" t="s">
        <v>60</v>
      </c>
      <c r="F28" s="13" t="s">
        <v>53</v>
      </c>
      <c r="G28" s="26" t="s">
        <v>39</v>
      </c>
      <c r="H28" s="30" t="s">
        <v>141</v>
      </c>
      <c r="I28" s="11" t="s">
        <v>40</v>
      </c>
      <c r="J28" s="27" t="s">
        <v>15</v>
      </c>
      <c r="K28" s="21">
        <v>1611</v>
      </c>
      <c r="L28" s="22">
        <v>3222</v>
      </c>
    </row>
    <row r="29" spans="1:12" s="3" customFormat="1" ht="196.95" customHeight="1" x14ac:dyDescent="0.3">
      <c r="A29" s="23" t="s">
        <v>61</v>
      </c>
      <c r="B29" s="11" t="s">
        <v>17</v>
      </c>
      <c r="C29" s="12" t="s">
        <v>62</v>
      </c>
      <c r="D29" s="13" t="s">
        <v>61</v>
      </c>
      <c r="E29" s="14" t="s">
        <v>63</v>
      </c>
      <c r="F29" s="13" t="s">
        <v>17</v>
      </c>
      <c r="G29" s="12" t="s">
        <v>64</v>
      </c>
      <c r="H29" s="13" t="s">
        <v>65</v>
      </c>
      <c r="I29" s="11" t="s">
        <v>17</v>
      </c>
      <c r="J29" s="27" t="s">
        <v>22</v>
      </c>
      <c r="K29" s="21">
        <v>1396</v>
      </c>
      <c r="L29" s="22">
        <v>1396</v>
      </c>
    </row>
    <row r="30" spans="1:12" ht="196.95" customHeight="1" x14ac:dyDescent="0.3">
      <c r="A30" s="23" t="s">
        <v>61</v>
      </c>
      <c r="B30" s="11" t="s">
        <v>17</v>
      </c>
      <c r="C30" s="12" t="s">
        <v>62</v>
      </c>
      <c r="D30" s="13" t="s">
        <v>61</v>
      </c>
      <c r="E30" s="20" t="s">
        <v>66</v>
      </c>
      <c r="F30" s="13" t="s">
        <v>17</v>
      </c>
      <c r="G30" s="12" t="s">
        <v>64</v>
      </c>
      <c r="H30" s="13" t="s">
        <v>65</v>
      </c>
      <c r="I30" s="11" t="s">
        <v>17</v>
      </c>
      <c r="J30" s="27" t="s">
        <v>22</v>
      </c>
      <c r="K30" s="21">
        <v>1396</v>
      </c>
      <c r="L30" s="22">
        <v>1396</v>
      </c>
    </row>
    <row r="31" spans="1:12" ht="196.95" customHeight="1" x14ac:dyDescent="0.3">
      <c r="A31" s="31" t="s">
        <v>67</v>
      </c>
      <c r="B31" s="20" t="s">
        <v>67</v>
      </c>
      <c r="C31" s="20" t="s">
        <v>68</v>
      </c>
      <c r="D31" s="20" t="s">
        <v>67</v>
      </c>
      <c r="E31" s="20" t="s">
        <v>69</v>
      </c>
      <c r="F31" s="20" t="s">
        <v>70</v>
      </c>
      <c r="G31" s="20" t="s">
        <v>71</v>
      </c>
      <c r="H31" s="20" t="s">
        <v>72</v>
      </c>
      <c r="I31" s="20" t="s">
        <v>73</v>
      </c>
      <c r="J31" s="20" t="s">
        <v>74</v>
      </c>
      <c r="K31" s="20" t="s">
        <v>75</v>
      </c>
      <c r="L31" s="32" t="s">
        <v>75</v>
      </c>
    </row>
    <row r="32" spans="1:12" ht="252" x14ac:dyDescent="0.3">
      <c r="A32" s="33" t="s">
        <v>76</v>
      </c>
      <c r="B32" s="34" t="s">
        <v>76</v>
      </c>
      <c r="C32" s="12" t="s">
        <v>77</v>
      </c>
      <c r="D32" s="12" t="s">
        <v>78</v>
      </c>
      <c r="E32" s="14" t="s">
        <v>79</v>
      </c>
      <c r="F32" s="12" t="s">
        <v>80</v>
      </c>
      <c r="G32" s="12" t="s">
        <v>81</v>
      </c>
      <c r="H32" s="13" t="s">
        <v>82</v>
      </c>
      <c r="I32" s="34" t="s">
        <v>17</v>
      </c>
      <c r="J32" s="27" t="s">
        <v>74</v>
      </c>
      <c r="K32" s="21">
        <v>2188</v>
      </c>
      <c r="L32" s="22">
        <v>4376</v>
      </c>
    </row>
    <row r="33" spans="1:12" ht="252" x14ac:dyDescent="0.3">
      <c r="A33" s="33" t="s">
        <v>76</v>
      </c>
      <c r="B33" s="34" t="s">
        <v>76</v>
      </c>
      <c r="C33" s="12" t="s">
        <v>77</v>
      </c>
      <c r="D33" s="12" t="s">
        <v>78</v>
      </c>
      <c r="E33" s="14" t="s">
        <v>83</v>
      </c>
      <c r="F33" s="12" t="s">
        <v>80</v>
      </c>
      <c r="G33" s="12" t="s">
        <v>81</v>
      </c>
      <c r="H33" s="13" t="s">
        <v>82</v>
      </c>
      <c r="I33" s="34" t="s">
        <v>17</v>
      </c>
      <c r="J33" s="27" t="s">
        <v>74</v>
      </c>
      <c r="K33" s="21">
        <v>2188</v>
      </c>
      <c r="L33" s="22">
        <v>2188</v>
      </c>
    </row>
    <row r="34" spans="1:12" ht="227.25" customHeight="1" x14ac:dyDescent="0.3">
      <c r="A34" s="33" t="s">
        <v>76</v>
      </c>
      <c r="B34" s="34" t="s">
        <v>76</v>
      </c>
      <c r="C34" s="12" t="s">
        <v>84</v>
      </c>
      <c r="D34" s="12" t="s">
        <v>85</v>
      </c>
      <c r="E34" s="14" t="s">
        <v>86</v>
      </c>
      <c r="F34" s="12" t="s">
        <v>87</v>
      </c>
      <c r="G34" s="12" t="s">
        <v>88</v>
      </c>
      <c r="H34" s="13" t="s">
        <v>82</v>
      </c>
      <c r="I34" s="34" t="s">
        <v>17</v>
      </c>
      <c r="J34" s="27" t="s">
        <v>74</v>
      </c>
      <c r="K34" s="28">
        <v>2188</v>
      </c>
      <c r="L34" s="29">
        <f>K34</f>
        <v>2188</v>
      </c>
    </row>
    <row r="35" spans="1:12" ht="227.25" customHeight="1" x14ac:dyDescent="0.3">
      <c r="A35" s="33" t="s">
        <v>76</v>
      </c>
      <c r="B35" s="34" t="s">
        <v>76</v>
      </c>
      <c r="C35" s="12" t="s">
        <v>84</v>
      </c>
      <c r="D35" s="12" t="s">
        <v>85</v>
      </c>
      <c r="E35" s="14" t="s">
        <v>89</v>
      </c>
      <c r="F35" s="12" t="s">
        <v>87</v>
      </c>
      <c r="G35" s="12" t="s">
        <v>88</v>
      </c>
      <c r="H35" s="13" t="s">
        <v>82</v>
      </c>
      <c r="I35" s="34" t="s">
        <v>17</v>
      </c>
      <c r="J35" s="27" t="s">
        <v>74</v>
      </c>
      <c r="K35" s="28">
        <v>2188</v>
      </c>
      <c r="L35" s="29">
        <f t="shared" ref="L35:L37" si="0">K35</f>
        <v>2188</v>
      </c>
    </row>
    <row r="36" spans="1:12" ht="227.25" customHeight="1" x14ac:dyDescent="0.3">
      <c r="A36" s="33" t="s">
        <v>76</v>
      </c>
      <c r="B36" s="34" t="s">
        <v>76</v>
      </c>
      <c r="C36" s="12" t="s">
        <v>84</v>
      </c>
      <c r="D36" s="12" t="s">
        <v>85</v>
      </c>
      <c r="E36" s="14" t="s">
        <v>90</v>
      </c>
      <c r="F36" s="12" t="s">
        <v>87</v>
      </c>
      <c r="G36" s="12" t="s">
        <v>88</v>
      </c>
      <c r="H36" s="13" t="s">
        <v>82</v>
      </c>
      <c r="I36" s="34" t="s">
        <v>17</v>
      </c>
      <c r="J36" s="27" t="s">
        <v>74</v>
      </c>
      <c r="K36" s="28">
        <v>2188</v>
      </c>
      <c r="L36" s="29">
        <f t="shared" si="0"/>
        <v>2188</v>
      </c>
    </row>
    <row r="37" spans="1:12" ht="227.25" customHeight="1" x14ac:dyDescent="0.3">
      <c r="A37" s="33" t="s">
        <v>76</v>
      </c>
      <c r="B37" s="34" t="s">
        <v>76</v>
      </c>
      <c r="C37" s="12" t="s">
        <v>84</v>
      </c>
      <c r="D37" s="12" t="s">
        <v>85</v>
      </c>
      <c r="E37" s="14" t="s">
        <v>91</v>
      </c>
      <c r="F37" s="12" t="s">
        <v>87</v>
      </c>
      <c r="G37" s="12" t="s">
        <v>88</v>
      </c>
      <c r="H37" s="13" t="s">
        <v>82</v>
      </c>
      <c r="I37" s="34" t="s">
        <v>17</v>
      </c>
      <c r="J37" s="27" t="s">
        <v>74</v>
      </c>
      <c r="K37" s="28">
        <v>2188</v>
      </c>
      <c r="L37" s="29">
        <f t="shared" si="0"/>
        <v>2188</v>
      </c>
    </row>
    <row r="38" spans="1:12" ht="227.25" customHeight="1" x14ac:dyDescent="0.3">
      <c r="A38" s="33" t="s">
        <v>76</v>
      </c>
      <c r="B38" s="34" t="s">
        <v>76</v>
      </c>
      <c r="C38" s="12" t="s">
        <v>84</v>
      </c>
      <c r="D38" s="12" t="s">
        <v>85</v>
      </c>
      <c r="E38" s="14" t="s">
        <v>92</v>
      </c>
      <c r="F38" s="12" t="s">
        <v>87</v>
      </c>
      <c r="G38" s="12" t="s">
        <v>88</v>
      </c>
      <c r="H38" s="13" t="s">
        <v>82</v>
      </c>
      <c r="I38" s="34" t="s">
        <v>17</v>
      </c>
      <c r="J38" s="27" t="s">
        <v>74</v>
      </c>
      <c r="K38" s="28">
        <v>2188</v>
      </c>
      <c r="L38" s="29">
        <f t="shared" ref="L38:L39" si="1">2*K38</f>
        <v>4376</v>
      </c>
    </row>
    <row r="39" spans="1:12" ht="227.25" customHeight="1" x14ac:dyDescent="0.3">
      <c r="A39" s="33" t="s">
        <v>76</v>
      </c>
      <c r="B39" s="34" t="s">
        <v>76</v>
      </c>
      <c r="C39" s="12" t="s">
        <v>84</v>
      </c>
      <c r="D39" s="12" t="s">
        <v>85</v>
      </c>
      <c r="E39" s="14" t="s">
        <v>93</v>
      </c>
      <c r="F39" s="12" t="s">
        <v>87</v>
      </c>
      <c r="G39" s="12" t="s">
        <v>88</v>
      </c>
      <c r="H39" s="13" t="s">
        <v>82</v>
      </c>
      <c r="I39" s="34" t="s">
        <v>17</v>
      </c>
      <c r="J39" s="27" t="s">
        <v>74</v>
      </c>
      <c r="K39" s="28">
        <v>2188</v>
      </c>
      <c r="L39" s="29">
        <f t="shared" si="1"/>
        <v>4376</v>
      </c>
    </row>
    <row r="40" spans="1:12" ht="159" customHeight="1" x14ac:dyDescent="0.3">
      <c r="A40" s="35" t="s">
        <v>94</v>
      </c>
      <c r="B40" s="16" t="s">
        <v>95</v>
      </c>
      <c r="C40" s="12" t="s">
        <v>96</v>
      </c>
      <c r="D40" s="12" t="s">
        <v>94</v>
      </c>
      <c r="E40" s="14" t="s">
        <v>97</v>
      </c>
      <c r="F40" s="12" t="s">
        <v>98</v>
      </c>
      <c r="G40" s="12" t="s">
        <v>99</v>
      </c>
      <c r="H40" s="12" t="s">
        <v>100</v>
      </c>
      <c r="I40" s="12" t="s">
        <v>17</v>
      </c>
      <c r="J40" s="27" t="s">
        <v>74</v>
      </c>
      <c r="K40" s="36">
        <v>2188</v>
      </c>
      <c r="L40" s="37">
        <v>2188</v>
      </c>
    </row>
    <row r="41" spans="1:12" s="4" customFormat="1" ht="159" customHeight="1" x14ac:dyDescent="0.3">
      <c r="A41" s="35" t="s">
        <v>94</v>
      </c>
      <c r="B41" s="16" t="s">
        <v>95</v>
      </c>
      <c r="C41" s="12" t="s">
        <v>96</v>
      </c>
      <c r="D41" s="12" t="s">
        <v>94</v>
      </c>
      <c r="E41" s="14" t="s">
        <v>101</v>
      </c>
      <c r="F41" s="12" t="s">
        <v>98</v>
      </c>
      <c r="G41" s="12" t="s">
        <v>99</v>
      </c>
      <c r="H41" s="12" t="s">
        <v>100</v>
      </c>
      <c r="I41" s="12" t="s">
        <v>17</v>
      </c>
      <c r="J41" s="27" t="s">
        <v>74</v>
      </c>
      <c r="K41" s="36">
        <v>2188</v>
      </c>
      <c r="L41" s="37">
        <v>2188</v>
      </c>
    </row>
    <row r="42" spans="1:12" s="4" customFormat="1" ht="159" customHeight="1" x14ac:dyDescent="0.3">
      <c r="A42" s="35" t="s">
        <v>94</v>
      </c>
      <c r="B42" s="16" t="s">
        <v>95</v>
      </c>
      <c r="C42" s="12" t="s">
        <v>96</v>
      </c>
      <c r="D42" s="12" t="s">
        <v>94</v>
      </c>
      <c r="E42" s="14" t="s">
        <v>102</v>
      </c>
      <c r="F42" s="12" t="s">
        <v>98</v>
      </c>
      <c r="G42" s="12" t="s">
        <v>99</v>
      </c>
      <c r="H42" s="12" t="s">
        <v>100</v>
      </c>
      <c r="I42" s="12" t="s">
        <v>17</v>
      </c>
      <c r="J42" s="27" t="s">
        <v>74</v>
      </c>
      <c r="K42" s="36">
        <v>2188</v>
      </c>
      <c r="L42" s="37">
        <v>2188</v>
      </c>
    </row>
    <row r="43" spans="1:12" ht="159" customHeight="1" x14ac:dyDescent="0.3">
      <c r="A43" s="35" t="s">
        <v>94</v>
      </c>
      <c r="B43" s="16" t="s">
        <v>95</v>
      </c>
      <c r="C43" s="12" t="s">
        <v>96</v>
      </c>
      <c r="D43" s="12" t="s">
        <v>94</v>
      </c>
      <c r="E43" s="56" t="s">
        <v>151</v>
      </c>
      <c r="F43" s="12" t="s">
        <v>98</v>
      </c>
      <c r="G43" s="12" t="s">
        <v>99</v>
      </c>
      <c r="H43" s="12" t="s">
        <v>100</v>
      </c>
      <c r="I43" s="12" t="s">
        <v>17</v>
      </c>
      <c r="J43" s="27" t="s">
        <v>74</v>
      </c>
      <c r="K43" s="36">
        <v>2188</v>
      </c>
      <c r="L43" s="37">
        <f>K43*2</f>
        <v>4376</v>
      </c>
    </row>
    <row r="44" spans="1:12" ht="159" customHeight="1" x14ac:dyDescent="0.3">
      <c r="A44" s="35" t="s">
        <v>94</v>
      </c>
      <c r="B44" s="16" t="s">
        <v>95</v>
      </c>
      <c r="C44" s="12" t="s">
        <v>96</v>
      </c>
      <c r="D44" s="12" t="s">
        <v>94</v>
      </c>
      <c r="E44" s="14" t="s">
        <v>103</v>
      </c>
      <c r="F44" s="12" t="s">
        <v>98</v>
      </c>
      <c r="G44" s="12" t="s">
        <v>99</v>
      </c>
      <c r="H44" s="12" t="s">
        <v>100</v>
      </c>
      <c r="I44" s="12" t="s">
        <v>17</v>
      </c>
      <c r="J44" s="27" t="s">
        <v>74</v>
      </c>
      <c r="K44" s="36">
        <v>2188</v>
      </c>
      <c r="L44" s="37">
        <v>2188</v>
      </c>
    </row>
    <row r="45" spans="1:12" ht="208.05" customHeight="1" x14ac:dyDescent="0.3">
      <c r="A45" s="35" t="s">
        <v>94</v>
      </c>
      <c r="B45" s="16" t="s">
        <v>95</v>
      </c>
      <c r="C45" s="12" t="s">
        <v>96</v>
      </c>
      <c r="D45" s="12" t="s">
        <v>94</v>
      </c>
      <c r="E45" s="56" t="s">
        <v>152</v>
      </c>
      <c r="F45" s="12" t="s">
        <v>98</v>
      </c>
      <c r="G45" s="12" t="s">
        <v>99</v>
      </c>
      <c r="H45" s="12" t="s">
        <v>100</v>
      </c>
      <c r="I45" s="12" t="s">
        <v>17</v>
      </c>
      <c r="J45" s="27" t="s">
        <v>74</v>
      </c>
      <c r="K45" s="36">
        <v>2188</v>
      </c>
      <c r="L45" s="37">
        <f>K45*2</f>
        <v>4376</v>
      </c>
    </row>
    <row r="46" spans="1:12" s="3" customFormat="1" ht="208.05" customHeight="1" x14ac:dyDescent="0.3">
      <c r="A46" s="23" t="s">
        <v>104</v>
      </c>
      <c r="B46" s="11" t="s">
        <v>24</v>
      </c>
      <c r="C46" s="12" t="s">
        <v>105</v>
      </c>
      <c r="D46" s="13" t="s">
        <v>104</v>
      </c>
      <c r="E46" s="27" t="s">
        <v>139</v>
      </c>
      <c r="F46" s="27" t="s">
        <v>106</v>
      </c>
      <c r="G46" s="12" t="s">
        <v>107</v>
      </c>
      <c r="H46" s="74" t="s">
        <v>162</v>
      </c>
      <c r="I46" s="11" t="s">
        <v>17</v>
      </c>
      <c r="J46" s="27" t="s">
        <v>15</v>
      </c>
      <c r="K46" s="21">
        <v>1611</v>
      </c>
      <c r="L46" s="22">
        <v>1611</v>
      </c>
    </row>
    <row r="47" spans="1:12" ht="208.05" customHeight="1" x14ac:dyDescent="0.3">
      <c r="A47" s="23" t="s">
        <v>104</v>
      </c>
      <c r="B47" s="11" t="s">
        <v>24</v>
      </c>
      <c r="C47" s="12" t="s">
        <v>105</v>
      </c>
      <c r="D47" s="13" t="s">
        <v>104</v>
      </c>
      <c r="E47" s="13" t="s">
        <v>113</v>
      </c>
      <c r="F47" s="13" t="s">
        <v>108</v>
      </c>
      <c r="G47" s="12" t="s">
        <v>107</v>
      </c>
      <c r="H47" s="74" t="s">
        <v>163</v>
      </c>
      <c r="I47" s="58" t="s">
        <v>17</v>
      </c>
      <c r="J47" s="59" t="s">
        <v>15</v>
      </c>
      <c r="K47" s="60">
        <v>1611</v>
      </c>
      <c r="L47" s="61">
        <v>1611</v>
      </c>
    </row>
    <row r="48" spans="1:12" s="6" customFormat="1" ht="208.05" customHeight="1" x14ac:dyDescent="0.3">
      <c r="A48" s="38" t="s">
        <v>109</v>
      </c>
      <c r="B48" s="39" t="s">
        <v>24</v>
      </c>
      <c r="C48" s="14" t="s">
        <v>110</v>
      </c>
      <c r="D48" s="27" t="s">
        <v>104</v>
      </c>
      <c r="E48" s="27" t="s">
        <v>111</v>
      </c>
      <c r="F48" s="27" t="s">
        <v>106</v>
      </c>
      <c r="G48" s="14" t="s">
        <v>107</v>
      </c>
      <c r="H48" s="20" t="s">
        <v>112</v>
      </c>
      <c r="I48" s="20" t="s">
        <v>17</v>
      </c>
      <c r="J48" s="27" t="s">
        <v>15</v>
      </c>
      <c r="K48" s="21">
        <v>1611</v>
      </c>
      <c r="L48" s="22">
        <v>1611</v>
      </c>
    </row>
    <row r="49" spans="1:12" s="6" customFormat="1" ht="208.05" customHeight="1" x14ac:dyDescent="0.3">
      <c r="A49" s="38" t="s">
        <v>109</v>
      </c>
      <c r="B49" s="39" t="s">
        <v>24</v>
      </c>
      <c r="C49" s="14" t="s">
        <v>110</v>
      </c>
      <c r="D49" s="27" t="s">
        <v>104</v>
      </c>
      <c r="E49" s="27" t="s">
        <v>113</v>
      </c>
      <c r="F49" s="27" t="s">
        <v>108</v>
      </c>
      <c r="G49" s="14" t="s">
        <v>107</v>
      </c>
      <c r="H49" s="20" t="s">
        <v>112</v>
      </c>
      <c r="I49" s="20" t="s">
        <v>17</v>
      </c>
      <c r="J49" s="27" t="s">
        <v>15</v>
      </c>
      <c r="K49" s="21">
        <v>1611</v>
      </c>
      <c r="L49" s="22">
        <v>1611</v>
      </c>
    </row>
    <row r="50" spans="1:12" s="57" customFormat="1" ht="251.55" customHeight="1" x14ac:dyDescent="0.3">
      <c r="A50" s="71" t="s">
        <v>143</v>
      </c>
      <c r="B50" s="71" t="s">
        <v>143</v>
      </c>
      <c r="C50" s="72" t="s">
        <v>148</v>
      </c>
      <c r="D50" s="72" t="s">
        <v>144</v>
      </c>
      <c r="E50" s="72" t="s">
        <v>147</v>
      </c>
      <c r="F50" s="72" t="s">
        <v>145</v>
      </c>
      <c r="G50" s="72" t="s">
        <v>146</v>
      </c>
      <c r="H50" s="72" t="s">
        <v>149</v>
      </c>
      <c r="I50" s="72" t="s">
        <v>17</v>
      </c>
      <c r="J50" s="71" t="s">
        <v>15</v>
      </c>
      <c r="K50" s="73">
        <v>1611</v>
      </c>
      <c r="L50" s="73">
        <v>1611</v>
      </c>
    </row>
    <row r="51" spans="1:12" ht="172.05" customHeight="1" x14ac:dyDescent="0.3">
      <c r="A51" s="40" t="s">
        <v>114</v>
      </c>
      <c r="B51" s="41" t="s">
        <v>17</v>
      </c>
      <c r="C51" s="41" t="s">
        <v>18</v>
      </c>
      <c r="D51" s="41" t="s">
        <v>8</v>
      </c>
      <c r="E51" s="41" t="s">
        <v>19</v>
      </c>
      <c r="F51" s="41" t="s">
        <v>17</v>
      </c>
      <c r="G51" s="41" t="s">
        <v>115</v>
      </c>
      <c r="H51" s="55" t="s">
        <v>150</v>
      </c>
      <c r="I51" s="42" t="s">
        <v>17</v>
      </c>
      <c r="J51" s="42" t="s">
        <v>22</v>
      </c>
      <c r="K51" s="43">
        <v>1396</v>
      </c>
      <c r="L51" s="44">
        <v>1396</v>
      </c>
    </row>
    <row r="52" spans="1:12" ht="181.95" customHeight="1" x14ac:dyDescent="0.3">
      <c r="A52" s="45" t="s">
        <v>116</v>
      </c>
      <c r="B52" s="46" t="s">
        <v>17</v>
      </c>
      <c r="C52" s="20" t="s">
        <v>142</v>
      </c>
      <c r="D52" s="27" t="s">
        <v>116</v>
      </c>
      <c r="E52" s="25" t="s">
        <v>117</v>
      </c>
      <c r="F52" s="47" t="s">
        <v>17</v>
      </c>
      <c r="G52" s="25" t="s">
        <v>118</v>
      </c>
      <c r="H52" s="47" t="s">
        <v>119</v>
      </c>
      <c r="I52" s="39" t="s">
        <v>17</v>
      </c>
      <c r="J52" s="27" t="s">
        <v>22</v>
      </c>
      <c r="K52" s="21">
        <v>1396</v>
      </c>
      <c r="L52" s="22">
        <v>1396</v>
      </c>
    </row>
    <row r="53" spans="1:12" ht="181.95" customHeight="1" x14ac:dyDescent="0.3">
      <c r="A53" s="31" t="s">
        <v>120</v>
      </c>
      <c r="B53" s="20" t="s">
        <v>120</v>
      </c>
      <c r="C53" s="20" t="s">
        <v>121</v>
      </c>
      <c r="D53" s="20" t="s">
        <v>120</v>
      </c>
      <c r="E53" s="14" t="s">
        <v>122</v>
      </c>
      <c r="F53" s="14" t="s">
        <v>123</v>
      </c>
      <c r="G53" s="32" t="s">
        <v>124</v>
      </c>
      <c r="H53" s="14" t="s">
        <v>125</v>
      </c>
      <c r="I53" s="19" t="s">
        <v>17</v>
      </c>
      <c r="J53" s="20" t="s">
        <v>15</v>
      </c>
      <c r="K53" s="28">
        <v>1611</v>
      </c>
      <c r="L53" s="29">
        <f>K53*2</f>
        <v>3222</v>
      </c>
    </row>
    <row r="54" spans="1:12" ht="181.95" customHeight="1" x14ac:dyDescent="0.3">
      <c r="A54" s="31" t="s">
        <v>120</v>
      </c>
      <c r="B54" s="20" t="s">
        <v>120</v>
      </c>
      <c r="C54" s="20" t="s">
        <v>121</v>
      </c>
      <c r="D54" s="20" t="s">
        <v>120</v>
      </c>
      <c r="E54" s="14" t="s">
        <v>126</v>
      </c>
      <c r="F54" s="14" t="s">
        <v>123</v>
      </c>
      <c r="G54" s="32" t="s">
        <v>124</v>
      </c>
      <c r="H54" s="14" t="s">
        <v>125</v>
      </c>
      <c r="I54" s="19" t="s">
        <v>17</v>
      </c>
      <c r="J54" s="20" t="s">
        <v>15</v>
      </c>
      <c r="K54" s="28">
        <v>1611</v>
      </c>
      <c r="L54" s="29">
        <f t="shared" ref="L54:L58" si="2">K54*2</f>
        <v>3222</v>
      </c>
    </row>
    <row r="55" spans="1:12" ht="181.95" customHeight="1" x14ac:dyDescent="0.3">
      <c r="A55" s="31" t="s">
        <v>120</v>
      </c>
      <c r="B55" s="20" t="s">
        <v>120</v>
      </c>
      <c r="C55" s="20" t="s">
        <v>121</v>
      </c>
      <c r="D55" s="20" t="s">
        <v>120</v>
      </c>
      <c r="E55" s="14" t="s">
        <v>127</v>
      </c>
      <c r="F55" s="14" t="s">
        <v>123</v>
      </c>
      <c r="G55" s="32" t="s">
        <v>124</v>
      </c>
      <c r="H55" s="14" t="s">
        <v>125</v>
      </c>
      <c r="I55" s="19" t="s">
        <v>17</v>
      </c>
      <c r="J55" s="20" t="s">
        <v>15</v>
      </c>
      <c r="K55" s="28">
        <v>1611</v>
      </c>
      <c r="L55" s="29">
        <f t="shared" si="2"/>
        <v>3222</v>
      </c>
    </row>
    <row r="56" spans="1:12" ht="181.95" customHeight="1" x14ac:dyDescent="0.3">
      <c r="A56" s="31" t="s">
        <v>120</v>
      </c>
      <c r="B56" s="20" t="s">
        <v>120</v>
      </c>
      <c r="C56" s="20" t="s">
        <v>121</v>
      </c>
      <c r="D56" s="20" t="s">
        <v>120</v>
      </c>
      <c r="E56" s="14" t="s">
        <v>128</v>
      </c>
      <c r="F56" s="14" t="s">
        <v>123</v>
      </c>
      <c r="G56" s="32" t="s">
        <v>124</v>
      </c>
      <c r="H56" s="14" t="s">
        <v>125</v>
      </c>
      <c r="I56" s="19" t="s">
        <v>17</v>
      </c>
      <c r="J56" s="20" t="s">
        <v>15</v>
      </c>
      <c r="K56" s="28">
        <v>1611</v>
      </c>
      <c r="L56" s="29">
        <f t="shared" si="2"/>
        <v>3222</v>
      </c>
    </row>
    <row r="57" spans="1:12" ht="181.95" customHeight="1" x14ac:dyDescent="0.3">
      <c r="A57" s="31" t="s">
        <v>120</v>
      </c>
      <c r="B57" s="20" t="s">
        <v>120</v>
      </c>
      <c r="C57" s="20" t="s">
        <v>121</v>
      </c>
      <c r="D57" s="20" t="s">
        <v>120</v>
      </c>
      <c r="E57" s="14" t="s">
        <v>129</v>
      </c>
      <c r="F57" s="14" t="s">
        <v>123</v>
      </c>
      <c r="G57" s="32" t="s">
        <v>124</v>
      </c>
      <c r="H57" s="14" t="s">
        <v>125</v>
      </c>
      <c r="I57" s="19" t="s">
        <v>17</v>
      </c>
      <c r="J57" s="20" t="s">
        <v>15</v>
      </c>
      <c r="K57" s="28">
        <v>1611</v>
      </c>
      <c r="L57" s="29">
        <f t="shared" si="2"/>
        <v>3222</v>
      </c>
    </row>
    <row r="58" spans="1:12" ht="181.95" customHeight="1" x14ac:dyDescent="0.3">
      <c r="A58" s="31" t="s">
        <v>120</v>
      </c>
      <c r="B58" s="20" t="s">
        <v>120</v>
      </c>
      <c r="C58" s="20" t="s">
        <v>121</v>
      </c>
      <c r="D58" s="20" t="s">
        <v>120</v>
      </c>
      <c r="E58" s="14" t="s">
        <v>130</v>
      </c>
      <c r="F58" s="14" t="s">
        <v>123</v>
      </c>
      <c r="G58" s="32" t="s">
        <v>124</v>
      </c>
      <c r="H58" s="14" t="s">
        <v>125</v>
      </c>
      <c r="I58" s="19" t="s">
        <v>17</v>
      </c>
      <c r="J58" s="20" t="s">
        <v>15</v>
      </c>
      <c r="K58" s="28">
        <v>1611</v>
      </c>
      <c r="L58" s="29">
        <f t="shared" si="2"/>
        <v>3222</v>
      </c>
    </row>
    <row r="59" spans="1:12" ht="181.95" customHeight="1" x14ac:dyDescent="0.3">
      <c r="A59" s="31" t="s">
        <v>120</v>
      </c>
      <c r="B59" s="20" t="s">
        <v>120</v>
      </c>
      <c r="C59" s="20" t="s">
        <v>121</v>
      </c>
      <c r="D59" s="20" t="s">
        <v>120</v>
      </c>
      <c r="E59" s="14" t="s">
        <v>131</v>
      </c>
      <c r="F59" s="14" t="s">
        <v>123</v>
      </c>
      <c r="G59" s="32" t="s">
        <v>124</v>
      </c>
      <c r="H59" s="14" t="s">
        <v>125</v>
      </c>
      <c r="I59" s="19" t="s">
        <v>17</v>
      </c>
      <c r="J59" s="20" t="s">
        <v>15</v>
      </c>
      <c r="K59" s="28">
        <v>1611</v>
      </c>
      <c r="L59" s="29">
        <f>K59</f>
        <v>1611</v>
      </c>
    </row>
    <row r="60" spans="1:12" ht="181.95" customHeight="1" x14ac:dyDescent="0.3">
      <c r="A60" s="31" t="s">
        <v>120</v>
      </c>
      <c r="B60" s="20" t="s">
        <v>120</v>
      </c>
      <c r="C60" s="20" t="s">
        <v>121</v>
      </c>
      <c r="D60" s="20" t="s">
        <v>120</v>
      </c>
      <c r="E60" s="14" t="s">
        <v>132</v>
      </c>
      <c r="F60" s="14" t="s">
        <v>123</v>
      </c>
      <c r="G60" s="32" t="s">
        <v>124</v>
      </c>
      <c r="H60" s="14" t="s">
        <v>125</v>
      </c>
      <c r="I60" s="19" t="s">
        <v>17</v>
      </c>
      <c r="J60" s="20" t="s">
        <v>15</v>
      </c>
      <c r="K60" s="28">
        <v>1611</v>
      </c>
      <c r="L60" s="29">
        <f t="shared" ref="L60:L64" si="3">K60</f>
        <v>1611</v>
      </c>
    </row>
    <row r="61" spans="1:12" ht="181.95" customHeight="1" x14ac:dyDescent="0.3">
      <c r="A61" s="31" t="s">
        <v>120</v>
      </c>
      <c r="B61" s="20" t="s">
        <v>120</v>
      </c>
      <c r="C61" s="20" t="s">
        <v>121</v>
      </c>
      <c r="D61" s="20" t="s">
        <v>120</v>
      </c>
      <c r="E61" s="14" t="s">
        <v>133</v>
      </c>
      <c r="F61" s="14" t="s">
        <v>123</v>
      </c>
      <c r="G61" s="32" t="s">
        <v>124</v>
      </c>
      <c r="H61" s="14" t="s">
        <v>125</v>
      </c>
      <c r="I61" s="19" t="s">
        <v>17</v>
      </c>
      <c r="J61" s="20" t="s">
        <v>15</v>
      </c>
      <c r="K61" s="28">
        <v>1611</v>
      </c>
      <c r="L61" s="29">
        <f t="shared" si="3"/>
        <v>1611</v>
      </c>
    </row>
    <row r="62" spans="1:12" ht="181.95" customHeight="1" x14ac:dyDescent="0.3">
      <c r="A62" s="31" t="s">
        <v>120</v>
      </c>
      <c r="B62" s="20" t="s">
        <v>120</v>
      </c>
      <c r="C62" s="20" t="s">
        <v>121</v>
      </c>
      <c r="D62" s="20" t="s">
        <v>120</v>
      </c>
      <c r="E62" s="14" t="s">
        <v>134</v>
      </c>
      <c r="F62" s="14" t="s">
        <v>123</v>
      </c>
      <c r="G62" s="32" t="s">
        <v>124</v>
      </c>
      <c r="H62" s="14" t="s">
        <v>125</v>
      </c>
      <c r="I62" s="19" t="s">
        <v>17</v>
      </c>
      <c r="J62" s="20" t="s">
        <v>15</v>
      </c>
      <c r="K62" s="28">
        <v>1611</v>
      </c>
      <c r="L62" s="29">
        <f t="shared" si="3"/>
        <v>1611</v>
      </c>
    </row>
    <row r="63" spans="1:12" ht="181.95" customHeight="1" x14ac:dyDescent="0.3">
      <c r="A63" s="31" t="s">
        <v>120</v>
      </c>
      <c r="B63" s="20" t="s">
        <v>120</v>
      </c>
      <c r="C63" s="20" t="s">
        <v>121</v>
      </c>
      <c r="D63" s="20" t="s">
        <v>120</v>
      </c>
      <c r="E63" s="14" t="s">
        <v>135</v>
      </c>
      <c r="F63" s="14" t="s">
        <v>123</v>
      </c>
      <c r="G63" s="32" t="s">
        <v>124</v>
      </c>
      <c r="H63" s="14" t="s">
        <v>125</v>
      </c>
      <c r="I63" s="19" t="s">
        <v>17</v>
      </c>
      <c r="J63" s="20" t="s">
        <v>15</v>
      </c>
      <c r="K63" s="28">
        <v>1611</v>
      </c>
      <c r="L63" s="29">
        <f t="shared" si="3"/>
        <v>1611</v>
      </c>
    </row>
    <row r="64" spans="1:12" ht="181.95" customHeight="1" x14ac:dyDescent="0.3">
      <c r="A64" s="31" t="s">
        <v>120</v>
      </c>
      <c r="B64" s="20" t="s">
        <v>120</v>
      </c>
      <c r="C64" s="20" t="s">
        <v>121</v>
      </c>
      <c r="D64" s="20" t="s">
        <v>120</v>
      </c>
      <c r="E64" s="12" t="s">
        <v>136</v>
      </c>
      <c r="F64" s="14" t="s">
        <v>123</v>
      </c>
      <c r="G64" s="32" t="s">
        <v>124</v>
      </c>
      <c r="H64" s="14" t="s">
        <v>125</v>
      </c>
      <c r="I64" s="19" t="s">
        <v>17</v>
      </c>
      <c r="J64" s="16" t="s">
        <v>15</v>
      </c>
      <c r="K64" s="48">
        <v>1611</v>
      </c>
      <c r="L64" s="49">
        <f t="shared" si="3"/>
        <v>1611</v>
      </c>
    </row>
    <row r="65" spans="1:12" ht="115.05" customHeight="1" x14ac:dyDescent="0.3">
      <c r="A65" s="66" t="s">
        <v>157</v>
      </c>
      <c r="B65" s="50"/>
      <c r="C65" s="50"/>
      <c r="D65" s="50"/>
      <c r="E65" s="50"/>
      <c r="F65" s="50"/>
      <c r="G65" s="50"/>
      <c r="H65" s="50"/>
      <c r="I65" s="50"/>
      <c r="J65" s="50"/>
      <c r="K65" s="50"/>
      <c r="L65" s="50"/>
    </row>
    <row r="66" spans="1:12" ht="103.95" customHeight="1" x14ac:dyDescent="0.3">
      <c r="A66" s="67" t="s">
        <v>158</v>
      </c>
      <c r="B66" s="51"/>
      <c r="C66" s="51"/>
      <c r="D66" s="51"/>
      <c r="E66" s="51"/>
      <c r="F66" s="51"/>
      <c r="G66" s="51"/>
      <c r="H66" s="51"/>
      <c r="I66" s="51"/>
      <c r="J66" s="51"/>
      <c r="K66" s="51"/>
      <c r="L66" s="51"/>
    </row>
    <row r="67" spans="1:12" ht="325.8" customHeight="1" x14ac:dyDescent="0.3">
      <c r="A67" s="68" t="s">
        <v>159</v>
      </c>
      <c r="B67" s="52"/>
      <c r="C67" s="52"/>
      <c r="D67" s="52"/>
      <c r="E67" s="52"/>
      <c r="F67" s="52"/>
      <c r="G67" s="52"/>
      <c r="H67" s="52"/>
      <c r="I67" s="52"/>
      <c r="J67" s="52"/>
      <c r="K67" s="52"/>
      <c r="L67" s="52"/>
    </row>
    <row r="68" spans="1:12" ht="409.5" customHeight="1" x14ac:dyDescent="0.3">
      <c r="A68" s="69" t="s">
        <v>160</v>
      </c>
      <c r="B68" s="53"/>
      <c r="C68" s="53"/>
      <c r="D68" s="53"/>
      <c r="E68" s="53"/>
      <c r="F68" s="53"/>
      <c r="G68" s="53"/>
      <c r="H68" s="53"/>
      <c r="I68" s="53"/>
      <c r="J68" s="53"/>
      <c r="K68" s="53"/>
      <c r="L68" s="53"/>
    </row>
    <row r="69" spans="1:12" x14ac:dyDescent="0.3">
      <c r="A69" s="7" t="s">
        <v>137</v>
      </c>
    </row>
  </sheetData>
  <sheetProtection algorithmName="SHA-512" hashValue="rxeE9AXXKb6/hxx1/Kiafqun+EwJO0YgC/FZtcSOdL7bfJhuMt6uffQqqg1eGCsrjCY7y0VLkSDNWb79vrfsOg==" saltValue="wCJpOcyZXWULLvbd6jf2hw==" spinCount="100000" sheet="1" formatCells="0" formatColumns="0" formatRows="0" insertColumns="0" insertRows="0" insertHyperlinks="0" deleteColumns="0" deleteRows="0" sort="0" autoFilter="0" pivotTables="0"/>
  <phoneticPr fontId="4" type="noConversion"/>
  <pageMargins left="0.7" right="0.7" top="1" bottom="1" header="0.3" footer="0.3"/>
  <pageSetup paperSize="17" scale="45" orientation="landscape" r:id="rId1"/>
  <headerFooter>
    <oddHeader>&amp;L&amp;18
Approved By:  Jordan Smith&amp;C&amp;24
APPROVED PACKAGE LIST&amp;R&amp;18&amp;K000000
QSL-10-03
Revision Date:&amp;K0070C0 1/2/2018</oddHeader>
    <oddFooter>&amp;L&amp;16&amp;K000000Uncontrolled copy when printed - For Reference Only
Official document located on EVTC Document Master List
and released monthly to www.SCE.com&amp;C&amp;16&amp;P of &amp;N&amp;R&amp;18
Southern California Edison</oddFooter>
  </headerFooter>
  <rowBreaks count="1" manualBreakCount="1">
    <brk id="28" max="16383"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C6E604C94B7F4690837A65EE118B3E" ma:contentTypeVersion="5" ma:contentTypeDescription="Create a new document." ma:contentTypeScope="" ma:versionID="7b89b960521bc2c1260807d3eba1940d">
  <xsd:schema xmlns:xsd="http://www.w3.org/2001/XMLSchema" xmlns:xs="http://www.w3.org/2001/XMLSchema" xmlns:p="http://schemas.microsoft.com/office/2006/metadata/properties" xmlns:ns2="64210762-907e-45f4-a036-67b7764ce02e" xmlns:ns3="9f024e8b-a618-4e33-898a-1eb3dd9c6c59" targetNamespace="http://schemas.microsoft.com/office/2006/metadata/properties" ma:root="true" ma:fieldsID="be13a98a7a3ce0291fdec85c8498cc50" ns2:_="" ns3:_="">
    <xsd:import namespace="64210762-907e-45f4-a036-67b7764ce02e"/>
    <xsd:import namespace="9f024e8b-a618-4e33-898a-1eb3dd9c6c59"/>
    <xsd:element name="properties">
      <xsd:complexType>
        <xsd:sequence>
          <xsd:element name="documentManagement">
            <xsd:complexType>
              <xsd:all>
                <xsd:element ref="ns2:SharedWithUsers" minOccurs="0"/>
                <xsd:element ref="ns2:SharedWithDetails" minOccurs="0"/>
                <xsd:element ref="ns3:Date_x0020_Modifie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210762-907e-45f4-a036-67b7764ce02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24e8b-a618-4e33-898a-1eb3dd9c6c59" elementFormDefault="qualified">
    <xsd:import namespace="http://schemas.microsoft.com/office/2006/documentManagement/types"/>
    <xsd:import namespace="http://schemas.microsoft.com/office/infopath/2007/PartnerControls"/>
    <xsd:element name="Date_x0020_Modified" ma:index="10" nillable="true" ma:displayName="Date Modified" ma:format="DateOnly" ma:internalName="Date_x0020_Modified">
      <xsd:simpleType>
        <xsd:restriction base="dms:DateTim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_x0020_Modified xmlns="9f024e8b-a618-4e33-898a-1eb3dd9c6c59" xsi:nil="true"/>
    <SharedWithUsers xmlns="64210762-907e-45f4-a036-67b7764ce02e">
      <UserInfo>
        <DisplayName>Kelli Tang</DisplayName>
        <AccountId>2188</AccountId>
        <AccountType/>
      </UserInfo>
      <UserInfo>
        <DisplayName>Kendall Reichley</DisplayName>
        <AccountId>440</AccountId>
        <AccountType/>
      </UserInfo>
      <UserInfo>
        <DisplayName>Arnaud Duteil</DisplayName>
        <AccountId>3435</AccountId>
        <AccountType/>
      </UserInfo>
      <UserInfo>
        <DisplayName>April Lovejoy Quon</DisplayName>
        <AccountId>3825</AccountId>
        <AccountType/>
      </UserInfo>
    </SharedWithUsers>
  </documentManagement>
</p:properties>
</file>

<file path=customXml/itemProps1.xml><?xml version="1.0" encoding="utf-8"?>
<ds:datastoreItem xmlns:ds="http://schemas.openxmlformats.org/officeDocument/2006/customXml" ds:itemID="{2C1BBB5C-BA94-47E5-AF1C-1215101529D0}">
  <ds:schemaRefs>
    <ds:schemaRef ds:uri="http://schemas.microsoft.com/sharepoint/v3/contenttype/forms"/>
  </ds:schemaRefs>
</ds:datastoreItem>
</file>

<file path=customXml/itemProps2.xml><?xml version="1.0" encoding="utf-8"?>
<ds:datastoreItem xmlns:ds="http://schemas.openxmlformats.org/officeDocument/2006/customXml" ds:itemID="{EEAFA2D3-ADE5-49D2-9C6F-A646078D5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210762-907e-45f4-a036-67b7764ce02e"/>
    <ds:schemaRef ds:uri="9f024e8b-a618-4e33-898a-1eb3dd9c6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AB2961-314F-4F9C-BAFB-B04B5182AA1D}">
  <ds:schemaRefs>
    <ds:schemaRef ds:uri="64210762-907e-45f4-a036-67b7764ce02e"/>
    <ds:schemaRef ds:uri="http://purl.org/dc/dcmitype/"/>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9f024e8b-a618-4e33-898a-1eb3dd9c6c59"/>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Approved CR Packages</vt:lpstr>
      <vt:lpstr>'Approved CR Packages'!Print_Area</vt:lpstr>
      <vt:lpstr>'Approved CR Packages'!Print_Titles</vt:lpstr>
      <vt:lpstr>TitleRegion1.a2.L63.1</vt:lpstr>
    </vt:vector>
  </TitlesOfParts>
  <Manager/>
  <Company>SCE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Approved_Vendor_And_Charging_Station_List_QSL</dc:title>
  <dc:subject/>
  <dc:creator>Document Coordinator</dc:creator>
  <cp:keywords/>
  <dc:description/>
  <cp:lastModifiedBy>Kendall Reichley</cp:lastModifiedBy>
  <cp:revision/>
  <dcterms:created xsi:type="dcterms:W3CDTF">2016-01-14T17:49:26Z</dcterms:created>
  <dcterms:modified xsi:type="dcterms:W3CDTF">2018-06-19T23:52:43Z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0x010100CCC6E604C94B7F4690837A65EE118B3E</vt:lpwstr>
  </property>
</Properties>
</file>