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C:\Users\robertc1\Downloads\"/>
    </mc:Choice>
  </mc:AlternateContent>
  <workbookProtection workbookAlgorithmName="SHA-512" workbookHashValue="/ZVTnL9FAzeg4FIFe6HmM0e48KpuK84OtEqutlMP+nc3Bk5cuBA4qrQMCdgmBhoTIlDpnCdJtFLbcMi799MDmg==" workbookSaltValue="uqc45lyTUFKSy0XkQ2WytA==" workbookSpinCount="100000" lockStructure="1"/>
  <bookViews>
    <workbookView xWindow="0" yWindow="0" windowWidth="23040" windowHeight="10368"/>
  </bookViews>
  <sheets>
    <sheet name="Approved CR Packages" sheetId="1" r:id="rId1"/>
  </sheets>
  <definedNames>
    <definedName name="_xlnm.Print_Titles" localSheetId="0">'Approved CR Packages'!$1:$1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4" i="1" l="1"/>
  <c r="L53" i="1"/>
  <c r="L52" i="1"/>
  <c r="L51" i="1"/>
  <c r="L50" i="1"/>
  <c r="L49" i="1"/>
  <c r="L48" i="1"/>
  <c r="L47" i="1"/>
  <c r="L46" i="1"/>
  <c r="L45" i="1"/>
  <c r="L44" i="1"/>
  <c r="L43" i="1"/>
  <c r="L36" i="1" l="1"/>
  <c r="L35" i="1"/>
  <c r="L34" i="1"/>
  <c r="L33" i="1"/>
  <c r="L38" i="1"/>
  <c r="L37" i="1"/>
</calcChain>
</file>

<file path=xl/sharedStrings.xml><?xml version="1.0" encoding="utf-8"?>
<sst xmlns="http://schemas.openxmlformats.org/spreadsheetml/2006/main" count="228" uniqueCount="136">
  <si>
    <t>Approved Charge Ready Vendor</t>
  </si>
  <si>
    <t>Electric Vehicle (EV) Charging Network Provider</t>
  </si>
  <si>
    <t>Qualified Package Overview</t>
  </si>
  <si>
    <t>Electric Vehicle Supply Equipment (EVSE) Manufacturer</t>
  </si>
  <si>
    <t>Approved EVSE Model Numbers (Connectors Per Station/Circuits per Station*)</t>
  </si>
  <si>
    <t>Approved Software/Firmware Versions**</t>
  </si>
  <si>
    <t>Notes</t>
  </si>
  <si>
    <t>Vendor Contact Information</t>
  </si>
  <si>
    <t>Authorized Resellers</t>
  </si>
  <si>
    <t>Charge Port Type ***</t>
  </si>
  <si>
    <t>Base Cost Per Charge Port</t>
  </si>
  <si>
    <t>Total Base Cost Per Charging Station Package</t>
  </si>
  <si>
    <t>AeroVironment</t>
  </si>
  <si>
    <t>Kitu Systems Inc.</t>
  </si>
  <si>
    <t>The Kitu Systems and AeroVironment joint qualified package consists of the EVSE-RS (Level 2/32A) and a cellular/Wi-Fi gateway. Each gateway requires a separate 120V service. Single, dual and quad mount units are available.</t>
  </si>
  <si>
    <t>19356-32A-015 (1/1) with a KS-GW-16A gateway</t>
  </si>
  <si>
    <t>AV: v2.030-2.016-2.111 for 32A model</t>
  </si>
  <si>
    <t>Must acquire one Gateway for every 30 EVSEs within Wi-Fi range.</t>
  </si>
  <si>
    <t>www.evsolutions.com
Charlie Botsford
(626) 437-8502
Botsford@avinc.com</t>
  </si>
  <si>
    <t>L2B</t>
  </si>
  <si>
    <t>19356-32A-025 (1/1) with a KS-GW-16A gateway</t>
  </si>
  <si>
    <t>N/A</t>
  </si>
  <si>
    <t>This qualified Aerovironment Package consists of the TurboDock (Level 1/16A). These EVSEs must be hardwired into the EVSE service panel.  The EVSE is approved for Level 1 use only.</t>
  </si>
  <si>
    <t>24931-020 (1/1)</t>
  </si>
  <si>
    <t xml:space="preserve">www.evsolutions.com
Charlie Botsford
(626) 437-8502
Botsford@avinc.com
</t>
  </si>
  <si>
    <t>L1</t>
  </si>
  <si>
    <t>BTC Power</t>
  </si>
  <si>
    <t>Greenlots</t>
  </si>
  <si>
    <t xml:space="preserve">The BTC qualified package includes a cellular capable BTC Dual Coupler unit (Level 2/30A each). A single master EVSE or gateway can provide communications for up to 9 slave EVSEs. The BTC EVSE can be provided as either wall or pedestal mounted unit.  These EVSEs must be hardwired into the EVSE service panel. Initiating a charging session and managing payment methods can be done within the Greenlots mobile phone app, or via integrated RFID or credit card reader. </t>
  </si>
  <si>
    <t>EVP-2002-30-S (2/2) slave with a EVP-2002-30-M (2/2) master</t>
  </si>
  <si>
    <t>Software version: GRN_DR1.2
Firmware version: 2.64</t>
  </si>
  <si>
    <t>http://www.btcpower.com/products-and-applications/Level-2-Commercial-EV-Charging-Station/
Xavier Monroy
310-746-8004
xmonroy@btcpower.com</t>
  </si>
  <si>
    <t>EVP-2002-30-S (2/2) slave with a EVP2002-G1 gateway</t>
  </si>
  <si>
    <t>ChargePoint</t>
  </si>
  <si>
    <t>This ChargePoint qualified package includes the  EVSE (Level 2/32A) and a separate cellular/Wi-Fi Gateway. The gateway requires a 120V power source. Cord Management and single and dual mount options are available.</t>
  </si>
  <si>
    <t xml:space="preserve">CPF25 (1/1) with a CPGW1 gateway  </t>
  </si>
  <si>
    <t>5.1.0.8</t>
  </si>
  <si>
    <r>
      <t xml:space="preserve">www.Chargepoint.com
</t>
    </r>
    <r>
      <rPr>
        <strike/>
        <sz val="11"/>
        <rFont val="Calibri"/>
        <family val="2"/>
        <scheme val="minor"/>
      </rPr>
      <t xml:space="preserve">
</t>
    </r>
    <r>
      <rPr>
        <sz val="11"/>
        <rFont val="Calibri"/>
        <family val="2"/>
        <scheme val="minor"/>
      </rPr>
      <t>Debbie Cantelmo
(669) 237-3426
debbie.cantelmo@chargepoint.com</t>
    </r>
  </si>
  <si>
    <t xml:space="preserve">CT4011-GW1 (1/1)
Master </t>
  </si>
  <si>
    <t>4.3.0.54 Build 81450</t>
  </si>
  <si>
    <t>Must acquire at least one Gateway (Master) EVSE per 10 non-gateway (Slave) EVSEs.</t>
  </si>
  <si>
    <t xml:space="preserve">CT4021-GW1 (2/2)
Master </t>
  </si>
  <si>
    <t xml:space="preserve">CT4013-GW1 (1/1)
Master </t>
  </si>
  <si>
    <t xml:space="preserve">CT4023-GW1 (2/2)
Master </t>
  </si>
  <si>
    <t xml:space="preserve">CT4025-GW1 (2/2)
Master </t>
  </si>
  <si>
    <t xml:space="preserve">CT4027-GW1 (2/2)
Master </t>
  </si>
  <si>
    <t xml:space="preserve">CT4011 (1/1)
Slave </t>
  </si>
  <si>
    <t xml:space="preserve">CT4021 (2/2)
Slave </t>
  </si>
  <si>
    <t xml:space="preserve">CT4013 (1/1)
Slave </t>
  </si>
  <si>
    <t xml:space="preserve">CT4023 (2/2)
Slave </t>
  </si>
  <si>
    <t xml:space="preserve">CT4025 (2/2)
Slave </t>
  </si>
  <si>
    <t xml:space="preserve">CT4027 (2/2)
Slave </t>
  </si>
  <si>
    <t xml:space="preserve">CT4021-GW1-PMGMT40 (2/1)
Master </t>
  </si>
  <si>
    <t>4.3.3.50 Build 83134 CT4knandflash</t>
  </si>
  <si>
    <t xml:space="preserve">CT4023-GW1-PMGMT40 (2/1)
Master </t>
  </si>
  <si>
    <t xml:space="preserve">CT4025-GW1-PMGMT40 (2/1)
Master </t>
  </si>
  <si>
    <t xml:space="preserve">CT4027-GW1-PMGMT40 (2/1)
Master </t>
  </si>
  <si>
    <t xml:space="preserve">CT4021-PMGMT40 (2/1)
Slave </t>
  </si>
  <si>
    <t xml:space="preserve">CT4023-PMGMT40 (2/1)
Slave </t>
  </si>
  <si>
    <t xml:space="preserve">CT4025-PMGMT40 (2/1)
Slave </t>
  </si>
  <si>
    <t xml:space="preserve">CT4027-PMGMT40 (2/1)
Slave </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</si>
  <si>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</si>
  <si>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</si>
  <si>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 (1/1)</t>
  </si>
  <si>
    <t>Offered in single connector configuration only.  These EVSE's are approved for OUTDOOR INSTALLATION ONLY.  They are not approved for indoor installations including indoor parking structures.</t>
  </si>
  <si>
    <t>www.clippercreek.com
Erik Mason
(916) 607-0080
erik@clippercreek.net</t>
  </si>
  <si>
    <t>ACS-20 (1/1)</t>
  </si>
  <si>
    <t>EV Connect, Inc.</t>
  </si>
  <si>
    <t>The EV Connect qualified package includes a choice of cellular capable GE EVSEs (Level 2/30A). The GE EVSE can be provided as either single or dual mount unit.  Initiating a charging session and managing payment methods can be done within the EV Connect mobile phone applications or via integrated RFID reader.</t>
  </si>
  <si>
    <t>General Electric</t>
  </si>
  <si>
    <t>EVDDR3GZXXGB (2/2)</t>
  </si>
  <si>
    <t xml:space="preserve">
GE:
Application Manager version: 1300
Authorization Manager version: 1710
Back End Manager version: 1941
Charge Controller version: 7150
Charge Manager version: 2070
Config Manager version: 1270</t>
  </si>
  <si>
    <t>Standalone cellular unit.</t>
  </si>
  <si>
    <t>www.evconnect.com
Jaime Duyck
(971) 373-3461
jduyck@evconnect.com</t>
  </si>
  <si>
    <t>L2A</t>
  </si>
  <si>
    <t>EVDPR3GZXXGB (1/1)</t>
  </si>
  <si>
    <t>The EV Connect qualified package includes standalone cellular capable EV Box EVSEs (Level 2/32A). The EV Box can be provided as either single or dual mount units with wall or pedestal mounting. These EVSEs must be hardwired into the EVSE service panel. Initiating a charging session and managing payment methods can be done within the EV Connect mobile phone application or via integrated RFID reader.</t>
  </si>
  <si>
    <t>EV Box</t>
  </si>
  <si>
    <t>EVB-BSHW (1/1)</t>
  </si>
  <si>
    <t>G3P0117B9906</t>
  </si>
  <si>
    <t>EVB-BSHW-25FtS (1/1)</t>
  </si>
  <si>
    <t>EVB-BSHP (1/1)</t>
  </si>
  <si>
    <t>EVB-BSHP-25FtS  (1/1)</t>
  </si>
  <si>
    <t>EVB-BDHP (2/2)</t>
  </si>
  <si>
    <t>EVB-BDHP-25FtD (2/2)</t>
  </si>
  <si>
    <t>EVSE LLC</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</si>
  <si>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</si>
  <si>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3703 (1/1) with 4G Verizon, or 4G AT&amp;T gateways</t>
  </si>
  <si>
    <t>GFCI FW: PS441F, ZigBee: PS446F</t>
  </si>
  <si>
    <t xml:space="preserve">Must acquire at least one ZigBee Gateway or Gateway/Payment station per 32 EVSEs.  </t>
  </si>
  <si>
    <t xml:space="preserve">www.evsellc.com
Brett Sisson
(860) 681-9363
bsisson@controlmod.com
</t>
  </si>
  <si>
    <t>3704-002 REV G (1/1) with 4G Verizon, or 4G AT&amp;T gateways</t>
  </si>
  <si>
    <t xml:space="preserve">GFCI FW:PS00494 
ZigBee: PS00446i </t>
  </si>
  <si>
    <t>Shell</t>
  </si>
  <si>
    <t>Phil Villagomez
(832) 337-1154
(619) 471-5943
phil.villagomez@shell.com</t>
  </si>
  <si>
    <t>Telefonix</t>
  </si>
  <si>
    <t>The qualified Telefonix package consists of L1 PowerPost™ EVSEs (Level 1/16 Amps). These EVSEs, which include a retractable cord management systems, must be hardwired into the EVSE service panel. Optionally and for an additional fee, Telefonix provides network management services including payment, monitoring, and authorization.</t>
  </si>
  <si>
    <t>P00-400-xxx (1/1)</t>
  </si>
  <si>
    <t>www.PowerPostEVSE.com
Bill Williams
(310) 601-6751
Bwilliams@telefonixinc.com</t>
  </si>
  <si>
    <t>* Denotes how many  J1772 connectors are provided per Unit/and how many circuits per Unit</t>
  </si>
  <si>
    <t>** The approved versions also include anything newer than the listed version.</t>
  </si>
  <si>
    <t xml:space="preserve">*** L1 – Level 1 charging station (120 volts), without network capability
       L2 "A" – Level 2 charging station (up to 240 volts), with standalone network capability integrated into the station (e.g., cellular)
       L2 "B" – Level 2 charging station (up to 240 volts), with network capability provided by an external device (such as a kiosk or gateway) usually shared among multiple stations
</t>
  </si>
  <si>
    <t>Primary Contact:
Sukunthy Pan,  span@kitu.io
Secondary Contact:
Charlie Botsford Botsford@avinc.com
818-968-6673</t>
  </si>
  <si>
    <t>Tellus Power</t>
  </si>
  <si>
    <t>UP160J-CMP-COM (2/2)</t>
  </si>
  <si>
    <t>EVSE Firmware Version: SW-0393-14
Network Version: 2.2</t>
  </si>
  <si>
    <t>http://telluspowertech.com/
Tony Janicki
(949) 502-1020
Tony_janicki@telluspower.com</t>
  </si>
  <si>
    <t>UP160J-CMP (2/2)</t>
  </si>
  <si>
    <t>UP160J-WMP-COM (2/2)</t>
  </si>
  <si>
    <t>UP160J-WMP (2/2)</t>
  </si>
  <si>
    <t>UP160J-PMP-COM (2/2)</t>
  </si>
  <si>
    <t>UP160J-PMP (2/2)</t>
  </si>
  <si>
    <t>UP80J-CMP-COM (1/1)</t>
  </si>
  <si>
    <t>UP80J-CMP (1/1)</t>
  </si>
  <si>
    <t>UP80J-WMP-COM (1/1)</t>
  </si>
  <si>
    <t>UP80J-WMP (1/1)</t>
  </si>
  <si>
    <t>UP80J-PMP-COM (1/1)</t>
  </si>
  <si>
    <t>UP80J-PMP (1/1)</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</si>
  <si>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</si>
  <si>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r>
      <t xml:space="preserve">www.Chargepoint.com
</t>
    </r>
    <r>
      <rPr>
        <strike/>
        <sz val="11"/>
        <rFont val="Calibri"/>
        <family val="2"/>
        <scheme val="minor"/>
      </rPr>
      <t xml:space="preserve">
</t>
    </r>
    <r>
      <rPr>
        <sz val="11"/>
        <rFont val="Calibri"/>
        <family val="2"/>
        <scheme val="minor"/>
      </rPr>
      <t xml:space="preserve">Debbie Cantelmo
(669) 237-3426
debbie.cantelmo@chargepoint.com
</t>
    </r>
  </si>
  <si>
    <t>Electric Motor Werks</t>
  </si>
  <si>
    <t>JuiceBox Pro 40C</t>
  </si>
  <si>
    <t>FW: 09.02.02s04</t>
  </si>
  <si>
    <t>www.emotorwerks.com
Karen Hsu
Karen@emotorwerks.com
949-975-9018</t>
  </si>
  <si>
    <t>NA</t>
  </si>
  <si>
    <t>OUTDOOR INSTALLATION ONLY</t>
  </si>
  <si>
    <t>$2,188 </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</si>
  <si>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</si>
  <si>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</si>
  <si>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r>
      <t xml:space="preserve">A single gateways supports up to 9 stations within 150 feet line of sight. Gateway included with purchase.
</t>
    </r>
    <r>
      <rPr>
        <sz val="11"/>
        <color theme="4" tint="-0.249977111117893"/>
        <rFont val="Calibri"/>
        <family val="2"/>
        <scheme val="minor"/>
      </rPr>
      <t>OUTDOOR INSTALLATION ONLY</t>
    </r>
  </si>
  <si>
    <r>
      <t xml:space="preserve">Dual connector configuration only. Single connector configuration is not approved by SCE.
</t>
    </r>
    <r>
      <rPr>
        <sz val="11"/>
        <color theme="4" tint="-0.249977111117893"/>
        <rFont val="Calibri"/>
        <family val="2"/>
        <scheme val="minor"/>
      </rPr>
      <t>OUTDOOR INSTALLATION ONLY</t>
    </r>
  </si>
  <si>
    <r>
      <t xml:space="preserve">Offered in single connector configuration.    The EVSE is approved for Level 1 use and installation only.
</t>
    </r>
    <r>
      <rPr>
        <sz val="11"/>
        <color theme="4" tint="-0.249977111117893"/>
        <rFont val="Calibri"/>
        <family val="2"/>
        <scheme val="minor"/>
      </rPr>
      <t>OUTDOOR INSTALLATION ONLY</t>
    </r>
  </si>
  <si>
    <r>
      <t xml:space="preserve">All models come with 3 year warranty, hanger, holster, and all mounting hardware.
</t>
    </r>
    <r>
      <rPr>
        <sz val="11"/>
        <color theme="4" tint="-0.249977111117893"/>
        <rFont val="Calibri"/>
        <family val="2"/>
        <scheme val="minor"/>
      </rPr>
      <t>OUTDOOR INSTALLATION ONLY</t>
    </r>
  </si>
  <si>
    <r>
      <t xml:space="preserve">Offered in single connector configuration. The EVSE is approved for Level 1 use and installation only.
</t>
    </r>
    <r>
      <rPr>
        <sz val="11"/>
        <color theme="4" tint="-0.249977111117893"/>
        <rFont val="Calibri"/>
        <family val="2"/>
        <scheme val="minor"/>
      </rPr>
      <t>OUTDOOR INSTALLATION ONLY</t>
    </r>
  </si>
  <si>
    <r>
      <t xml:space="preserve">Offered in single connector configuration only.  Multiple color option represented by the xxx.
</t>
    </r>
    <r>
      <rPr>
        <sz val="11"/>
        <color theme="4" tint="-0.249977111117893"/>
        <rFont val="Calibri"/>
        <family val="2"/>
        <scheme val="minor"/>
      </rPr>
      <t>OUTDOOR INSTALLATION ONLY</t>
    </r>
  </si>
  <si>
    <r>
      <t xml:space="preserve">Must acquire at least one Gateway (Master) EVSE per 10 non-gateway (Slave) EVSEs. 
</t>
    </r>
    <r>
      <rPr>
        <sz val="10"/>
        <color theme="4" tint="-0.249977111117893"/>
        <rFont val="Calibri"/>
        <family val="2"/>
        <scheme val="minor"/>
      </rPr>
      <t>OUTDOOR INSTALLATION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</si>
</sst>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8" x14ac:knownFonts="1">
    <font>
      <sz val="11"/>
      <color theme="1"/>
      <name val="Calibri"/>
      <family val="2"/>
      <scheme val="minor"/>
    </font>
    <font>
      <sz val="11"/>
      <name val="Calibri"/>
      <family val="2"/>
      <scheme val="minor"/>
    </font>
    <font>
      <sz val="10"/>
      <name val="Arial"/>
      <family val="2"/>
    </font>
    <font>
      <strike/>
      <sz val="11"/>
      <name val="Calibri"/>
      <family val="2"/>
      <scheme val="minor"/>
    </font>
    <font>
      <sz val="11"/>
      <color rgb="FF0070C0"/>
      <name val="Calibri"/>
      <family val="2"/>
      <scheme val="minor"/>
    </font>
    <font>
      <sz val="11"/>
      <color theme="4" tint="-0.249977111117893"/>
      <name val="Calibri"/>
      <family val="2"/>
      <scheme val="minor"/>
    </font>
    <font>
      <sz val="10"/>
      <name val="Calibri"/>
      <family val="2"/>
      <scheme val="minor"/>
    </font>
    <font>
      <sz val="10"/>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3"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hidden="1"/>
    </xf>
    <xf numFmtId="0" fontId="1" fillId="0" borderId="0" xfId="0" applyFont="1" applyFill="1" applyAlignment="1">
      <alignment horizontal="center" vertical="center" wrapText="1"/>
    </xf>
    <xf numFmtId="0" fontId="1" fillId="3" borderId="1" xfId="0" applyNumberFormat="1" applyFont="1" applyFill="1" applyBorder="1" applyAlignment="1" applyProtection="1">
      <alignment horizontal="center" vertical="center" wrapText="1"/>
      <protection hidden="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protection hidden="1"/>
    </xf>
    <xf numFmtId="0" fontId="1" fillId="2" borderId="1" xfId="0" applyFont="1" applyFill="1" applyBorder="1" applyAlignment="1">
      <alignment horizontal="center" vertical="center" wrapText="1"/>
    </xf>
    <xf numFmtId="6"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6" fontId="1" fillId="0" borderId="1"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hidden="1"/>
    </xf>
    <xf numFmtId="0" fontId="1" fillId="2" borderId="2" xfId="0" applyNumberFormat="1" applyFont="1" applyFill="1" applyBorder="1" applyAlignment="1" applyProtection="1">
      <alignment horizontal="center" vertical="center" wrapText="1"/>
      <protection hidden="1"/>
    </xf>
    <xf numFmtId="0" fontId="1" fillId="0"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6" fontId="1" fillId="0" borderId="1" xfId="0" applyNumberFormat="1" applyFont="1" applyFill="1" applyBorder="1" applyAlignment="1">
      <alignment horizontal="center" vertical="center"/>
    </xf>
    <xf numFmtId="0" fontId="1" fillId="0" borderId="0" xfId="0" applyFont="1" applyFill="1" applyAlignment="1" applyProtection="1">
      <alignment horizontal="left" vertical="top" wrapText="1"/>
      <protection hidden="1"/>
    </xf>
    <xf numFmtId="0" fontId="6" fillId="0" borderId="6"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protection hidden="1"/>
    </xf>
    <xf numFmtId="0" fontId="0" fillId="0" borderId="4" xfId="0" applyNumberFormat="1" applyFont="1" applyFill="1" applyBorder="1" applyAlignment="1" applyProtection="1">
      <alignment horizontal="center" vertical="center" wrapText="1"/>
      <protection hidden="1"/>
    </xf>
    <xf numFmtId="0" fontId="1" fillId="2" borderId="2" xfId="0" applyNumberFormat="1" applyFont="1" applyFill="1" applyBorder="1" applyAlignment="1" applyProtection="1">
      <alignment horizontal="center" vertical="center" wrapText="1"/>
      <protection hidden="1"/>
    </xf>
    <xf numFmtId="0" fontId="1" fillId="2" borderId="3" xfId="0" applyNumberFormat="1" applyFont="1" applyFill="1" applyBorder="1" applyAlignment="1" applyProtection="1">
      <alignment horizontal="center" vertical="center" wrapText="1"/>
      <protection hidden="1"/>
    </xf>
    <xf numFmtId="0" fontId="1" fillId="2" borderId="4" xfId="0" applyNumberFormat="1" applyFont="1" applyFill="1" applyBorder="1" applyAlignment="1" applyProtection="1">
      <alignment horizontal="center" vertical="center" wrapText="1"/>
      <protection hidden="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hidden="1"/>
    </xf>
    <xf numFmtId="0" fontId="1" fillId="0" borderId="4" xfId="0" applyNumberFormat="1"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 xfId="0" applyNumberFormat="1" applyFont="1" applyFill="1" applyBorder="1" applyAlignment="1" applyProtection="1">
      <alignment horizontal="center" vertical="center" wrapText="1"/>
      <protection hidden="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6" fontId="1" fillId="0" borderId="2" xfId="0" applyNumberFormat="1" applyFont="1" applyBorder="1" applyAlignment="1">
      <alignment horizontal="center" vertical="center" wrapText="1"/>
    </xf>
    <xf numFmtId="6" fontId="1" fillId="0" borderId="3" xfId="0" applyNumberFormat="1"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7C80"/>
      <color rgb="FF00FF00"/>
      <color rgb="FF66FF66"/>
      <color rgb="FFFFCCCC"/>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7"/>
  <sheetViews>
    <sheetView tabSelected="1" topLeftCell="C2" zoomScaleNormal="100" zoomScaleSheetLayoutView="100" zoomScalePageLayoutView="40" workbookViewId="0">
      <selection activeCell="C2" sqref="C2:C3"/>
    </sheetView>
  </sheetViews>
  <sheetFormatPr defaultColWidth="9.33203125" defaultRowHeight="14.4" x14ac:dyDescent="0.3"/>
  <cols>
    <col min="1" max="1" width="16" style="3" customWidth="1"/>
    <col min="2" max="2" width="16.6640625" style="3" customWidth="1"/>
    <col min="3" max="3" width="48.6640625" style="2" customWidth="1"/>
    <col min="4" max="4" width="22.44140625" style="2" customWidth="1"/>
    <col min="5" max="5" width="32.33203125" style="2" bestFit="1" customWidth="1"/>
    <col min="6" max="6" width="35.33203125" style="2" customWidth="1"/>
    <col min="7" max="7" width="32.6640625" style="2" customWidth="1"/>
    <col min="8" max="8" width="36.33203125" style="2" customWidth="1"/>
    <col min="9" max="9" width="29.33203125" style="15" customWidth="1"/>
    <col min="10" max="10" width="11.33203125" style="4" customWidth="1"/>
    <col min="11" max="12" width="18.44140625" style="2" customWidth="1"/>
    <col min="13" max="16384" width="9.33203125" style="2"/>
  </cols>
  <sheetData>
    <row r="1" spans="1:12" ht="43.2" x14ac:dyDescent="0.3">
      <c r="A1" s="5" t="s">
        <v>0</v>
      </c>
      <c r="B1" s="5" t="s">
        <v>1</v>
      </c>
      <c r="C1" s="1" t="s">
        <v>2</v>
      </c>
      <c r="D1" s="1" t="s">
        <v>3</v>
      </c>
      <c r="E1" s="1" t="s">
        <v>4</v>
      </c>
      <c r="F1" s="1" t="s">
        <v>5</v>
      </c>
      <c r="G1" s="1" t="s">
        <v>6</v>
      </c>
      <c r="H1" s="1" t="s">
        <v>7</v>
      </c>
      <c r="I1" s="5" t="s">
        <v>8</v>
      </c>
      <c r="J1" s="5" t="s">
        <v>9</v>
      </c>
      <c r="K1" s="1" t="s">
        <v>10</v>
      </c>
      <c r="L1" s="1" t="s">
        <v>11</v>
      </c>
    </row>
    <row r="2" spans="1:12" s="4" customFormat="1" ht="75.599999999999994" customHeight="1" x14ac:dyDescent="0.3">
      <c r="A2" s="41" t="s">
        <v>12</v>
      </c>
      <c r="B2" s="43" t="s">
        <v>13</v>
      </c>
      <c r="C2" s="48" t="s">
        <v>14</v>
      </c>
      <c r="D2" s="41" t="s">
        <v>12</v>
      </c>
      <c r="E2" s="11" t="s">
        <v>15</v>
      </c>
      <c r="F2" s="51" t="s">
        <v>16</v>
      </c>
      <c r="G2" s="48" t="s">
        <v>17</v>
      </c>
      <c r="H2" s="53" t="s">
        <v>18</v>
      </c>
      <c r="I2" s="41" t="s">
        <v>102</v>
      </c>
      <c r="J2" s="41" t="s">
        <v>19</v>
      </c>
      <c r="K2" s="59">
        <v>1611</v>
      </c>
      <c r="L2" s="59">
        <v>1611</v>
      </c>
    </row>
    <row r="3" spans="1:12" s="4" customFormat="1" ht="75.599999999999994" customHeight="1" x14ac:dyDescent="0.3">
      <c r="A3" s="51"/>
      <c r="B3" s="52"/>
      <c r="C3" s="49"/>
      <c r="D3" s="51"/>
      <c r="E3" s="11" t="s">
        <v>20</v>
      </c>
      <c r="F3" s="42"/>
      <c r="G3" s="49"/>
      <c r="H3" s="55"/>
      <c r="I3" s="42"/>
      <c r="J3" s="51"/>
      <c r="K3" s="60"/>
      <c r="L3" s="60"/>
    </row>
    <row r="4" spans="1:12" s="10" customFormat="1" ht="86.4" x14ac:dyDescent="0.3">
      <c r="A4" s="11" t="s">
        <v>12</v>
      </c>
      <c r="B4" s="13" t="s">
        <v>21</v>
      </c>
      <c r="C4" s="13" t="s">
        <v>22</v>
      </c>
      <c r="D4" s="13" t="s">
        <v>12</v>
      </c>
      <c r="E4" s="13" t="s">
        <v>23</v>
      </c>
      <c r="F4" s="13" t="s">
        <v>21</v>
      </c>
      <c r="G4" s="13" t="s">
        <v>131</v>
      </c>
      <c r="H4" s="13" t="s">
        <v>24</v>
      </c>
      <c r="I4" s="11" t="s">
        <v>21</v>
      </c>
      <c r="J4" s="11" t="s">
        <v>25</v>
      </c>
      <c r="K4" s="9">
        <v>1396</v>
      </c>
      <c r="L4" s="9">
        <v>1396</v>
      </c>
    </row>
    <row r="5" spans="1:12" ht="118.5" customHeight="1" x14ac:dyDescent="0.3">
      <c r="A5" s="43" t="s">
        <v>26</v>
      </c>
      <c r="B5" s="38" t="s">
        <v>27</v>
      </c>
      <c r="C5" s="53" t="s">
        <v>28</v>
      </c>
      <c r="D5" s="41" t="s">
        <v>26</v>
      </c>
      <c r="E5" s="8" t="s">
        <v>29</v>
      </c>
      <c r="F5" s="41" t="s">
        <v>30</v>
      </c>
      <c r="G5" s="56" t="s">
        <v>130</v>
      </c>
      <c r="H5" s="41" t="s">
        <v>31</v>
      </c>
      <c r="I5" s="43" t="s">
        <v>21</v>
      </c>
      <c r="J5" s="14" t="s">
        <v>19</v>
      </c>
      <c r="K5" s="16">
        <v>1611</v>
      </c>
      <c r="L5" s="16">
        <v>3222</v>
      </c>
    </row>
    <row r="6" spans="1:12" ht="118.5" customHeight="1" x14ac:dyDescent="0.3">
      <c r="A6" s="44"/>
      <c r="B6" s="40"/>
      <c r="C6" s="54"/>
      <c r="D6" s="42"/>
      <c r="E6" s="8" t="s">
        <v>32</v>
      </c>
      <c r="F6" s="42"/>
      <c r="G6" s="57"/>
      <c r="H6" s="42"/>
      <c r="I6" s="44"/>
      <c r="J6" s="19" t="s">
        <v>19</v>
      </c>
      <c r="K6" s="16">
        <v>1611</v>
      </c>
      <c r="L6" s="16">
        <v>3222</v>
      </c>
    </row>
    <row r="7" spans="1:12" ht="130.5" customHeight="1" x14ac:dyDescent="0.3">
      <c r="A7" s="17" t="s">
        <v>33</v>
      </c>
      <c r="B7" s="18" t="s">
        <v>33</v>
      </c>
      <c r="C7" s="13" t="s">
        <v>34</v>
      </c>
      <c r="D7" s="19" t="s">
        <v>33</v>
      </c>
      <c r="E7" s="11" t="s">
        <v>35</v>
      </c>
      <c r="F7" s="20" t="s">
        <v>36</v>
      </c>
      <c r="G7" s="13" t="s">
        <v>129</v>
      </c>
      <c r="H7" s="13" t="s">
        <v>119</v>
      </c>
      <c r="I7" s="17" t="s">
        <v>21</v>
      </c>
      <c r="J7" s="19" t="s">
        <v>19</v>
      </c>
      <c r="K7" s="9">
        <v>1611</v>
      </c>
      <c r="L7" s="9">
        <v>1611</v>
      </c>
    </row>
    <row r="8" spans="1:12" ht="30" customHeight="1" x14ac:dyDescent="0.3">
      <c r="A8" s="43" t="s">
        <v>33</v>
      </c>
      <c r="B8" s="38" t="s">
        <v>33</v>
      </c>
      <c r="C8" s="53" t="s">
        <v>128</v>
      </c>
      <c r="D8" s="41" t="s">
        <v>33</v>
      </c>
      <c r="E8" s="8" t="s">
        <v>38</v>
      </c>
      <c r="F8" s="61" t="s">
        <v>39</v>
      </c>
      <c r="G8" s="56" t="s">
        <v>40</v>
      </c>
      <c r="H8" s="61" t="s">
        <v>37</v>
      </c>
      <c r="I8" s="43" t="s">
        <v>21</v>
      </c>
      <c r="J8" s="14" t="s">
        <v>19</v>
      </c>
      <c r="K8" s="9">
        <v>1611</v>
      </c>
      <c r="L8" s="9">
        <v>1611</v>
      </c>
    </row>
    <row r="9" spans="1:12" ht="30" customHeight="1" x14ac:dyDescent="0.3">
      <c r="A9" s="52"/>
      <c r="B9" s="39"/>
      <c r="C9" s="55"/>
      <c r="D9" s="51"/>
      <c r="E9" s="8" t="s">
        <v>41</v>
      </c>
      <c r="F9" s="62"/>
      <c r="G9" s="58"/>
      <c r="H9" s="62"/>
      <c r="I9" s="52"/>
      <c r="J9" s="14" t="s">
        <v>19</v>
      </c>
      <c r="K9" s="9">
        <v>1611</v>
      </c>
      <c r="L9" s="9">
        <v>3222</v>
      </c>
    </row>
    <row r="10" spans="1:12" ht="30" customHeight="1" x14ac:dyDescent="0.3">
      <c r="A10" s="52"/>
      <c r="B10" s="39"/>
      <c r="C10" s="55"/>
      <c r="D10" s="51"/>
      <c r="E10" s="8" t="s">
        <v>42</v>
      </c>
      <c r="F10" s="62"/>
      <c r="G10" s="58"/>
      <c r="H10" s="62"/>
      <c r="I10" s="52"/>
      <c r="J10" s="14" t="s">
        <v>19</v>
      </c>
      <c r="K10" s="9">
        <v>1611</v>
      </c>
      <c r="L10" s="9">
        <v>1611</v>
      </c>
    </row>
    <row r="11" spans="1:12" ht="30" customHeight="1" x14ac:dyDescent="0.3">
      <c r="A11" s="52"/>
      <c r="B11" s="39"/>
      <c r="C11" s="55"/>
      <c r="D11" s="51"/>
      <c r="E11" s="8" t="s">
        <v>43</v>
      </c>
      <c r="F11" s="62"/>
      <c r="G11" s="58"/>
      <c r="H11" s="62"/>
      <c r="I11" s="52"/>
      <c r="J11" s="14" t="s">
        <v>19</v>
      </c>
      <c r="K11" s="9">
        <v>1611</v>
      </c>
      <c r="L11" s="9">
        <v>3222</v>
      </c>
    </row>
    <row r="12" spans="1:12" ht="30" customHeight="1" x14ac:dyDescent="0.3">
      <c r="A12" s="52"/>
      <c r="B12" s="39"/>
      <c r="C12" s="55"/>
      <c r="D12" s="51"/>
      <c r="E12" s="8" t="s">
        <v>44</v>
      </c>
      <c r="F12" s="62"/>
      <c r="G12" s="58"/>
      <c r="H12" s="62"/>
      <c r="I12" s="52"/>
      <c r="J12" s="14" t="s">
        <v>19</v>
      </c>
      <c r="K12" s="9">
        <v>1611</v>
      </c>
      <c r="L12" s="9">
        <v>3222</v>
      </c>
    </row>
    <row r="13" spans="1:12" ht="30" customHeight="1" x14ac:dyDescent="0.3">
      <c r="A13" s="52"/>
      <c r="B13" s="39"/>
      <c r="C13" s="55"/>
      <c r="D13" s="51"/>
      <c r="E13" s="8" t="s">
        <v>45</v>
      </c>
      <c r="F13" s="62"/>
      <c r="G13" s="58"/>
      <c r="H13" s="62"/>
      <c r="I13" s="52"/>
      <c r="J13" s="14" t="s">
        <v>19</v>
      </c>
      <c r="K13" s="9">
        <v>1611</v>
      </c>
      <c r="L13" s="9">
        <v>3222</v>
      </c>
    </row>
    <row r="14" spans="1:12" ht="30" customHeight="1" x14ac:dyDescent="0.3">
      <c r="A14" s="52"/>
      <c r="B14" s="39"/>
      <c r="C14" s="55"/>
      <c r="D14" s="51"/>
      <c r="E14" s="8" t="s">
        <v>46</v>
      </c>
      <c r="F14" s="62"/>
      <c r="G14" s="58"/>
      <c r="H14" s="62"/>
      <c r="I14" s="52"/>
      <c r="J14" s="14" t="s">
        <v>19</v>
      </c>
      <c r="K14" s="9">
        <v>1611</v>
      </c>
      <c r="L14" s="9">
        <v>1611</v>
      </c>
    </row>
    <row r="15" spans="1:12" ht="30" customHeight="1" x14ac:dyDescent="0.3">
      <c r="A15" s="52"/>
      <c r="B15" s="39"/>
      <c r="C15" s="55"/>
      <c r="D15" s="51"/>
      <c r="E15" s="8" t="s">
        <v>47</v>
      </c>
      <c r="F15" s="62"/>
      <c r="G15" s="58"/>
      <c r="H15" s="62"/>
      <c r="I15" s="52"/>
      <c r="J15" s="14" t="s">
        <v>19</v>
      </c>
      <c r="K15" s="9">
        <v>1611</v>
      </c>
      <c r="L15" s="9">
        <v>3222</v>
      </c>
    </row>
    <row r="16" spans="1:12" ht="30" customHeight="1" x14ac:dyDescent="0.3">
      <c r="A16" s="52"/>
      <c r="B16" s="39"/>
      <c r="C16" s="55"/>
      <c r="D16" s="51"/>
      <c r="E16" s="8" t="s">
        <v>48</v>
      </c>
      <c r="F16" s="62"/>
      <c r="G16" s="58"/>
      <c r="H16" s="62"/>
      <c r="I16" s="52"/>
      <c r="J16" s="14" t="s">
        <v>19</v>
      </c>
      <c r="K16" s="9">
        <v>1611</v>
      </c>
      <c r="L16" s="9">
        <v>1611</v>
      </c>
    </row>
    <row r="17" spans="1:12" ht="30" customHeight="1" x14ac:dyDescent="0.3">
      <c r="A17" s="52"/>
      <c r="B17" s="39"/>
      <c r="C17" s="55"/>
      <c r="D17" s="51"/>
      <c r="E17" s="8" t="s">
        <v>49</v>
      </c>
      <c r="F17" s="62"/>
      <c r="G17" s="58"/>
      <c r="H17" s="62"/>
      <c r="I17" s="52"/>
      <c r="J17" s="14" t="s">
        <v>19</v>
      </c>
      <c r="K17" s="9">
        <v>1611</v>
      </c>
      <c r="L17" s="9">
        <v>3222</v>
      </c>
    </row>
    <row r="18" spans="1:12" ht="30" customHeight="1" x14ac:dyDescent="0.3">
      <c r="A18" s="52"/>
      <c r="B18" s="39"/>
      <c r="C18" s="55"/>
      <c r="D18" s="51"/>
      <c r="E18" s="8" t="s">
        <v>50</v>
      </c>
      <c r="F18" s="62"/>
      <c r="G18" s="58"/>
      <c r="H18" s="62"/>
      <c r="I18" s="52"/>
      <c r="J18" s="14" t="s">
        <v>19</v>
      </c>
      <c r="K18" s="9">
        <v>1611</v>
      </c>
      <c r="L18" s="9">
        <v>3222</v>
      </c>
    </row>
    <row r="19" spans="1:12" ht="30" customHeight="1" x14ac:dyDescent="0.3">
      <c r="A19" s="52"/>
      <c r="B19" s="39"/>
      <c r="C19" s="55"/>
      <c r="D19" s="51"/>
      <c r="E19" s="8" t="s">
        <v>51</v>
      </c>
      <c r="F19" s="63"/>
      <c r="G19" s="58"/>
      <c r="H19" s="62"/>
      <c r="I19" s="52"/>
      <c r="J19" s="14" t="s">
        <v>19</v>
      </c>
      <c r="K19" s="9">
        <v>1611</v>
      </c>
      <c r="L19" s="9">
        <v>3222</v>
      </c>
    </row>
    <row r="20" spans="1:12" ht="30" customHeight="1" x14ac:dyDescent="0.3">
      <c r="A20" s="52"/>
      <c r="B20" s="39"/>
      <c r="C20" s="55"/>
      <c r="D20" s="51"/>
      <c r="E20" s="11" t="s">
        <v>52</v>
      </c>
      <c r="F20" s="41" t="s">
        <v>53</v>
      </c>
      <c r="G20" s="58"/>
      <c r="H20" s="62"/>
      <c r="I20" s="52"/>
      <c r="J20" s="14" t="s">
        <v>19</v>
      </c>
      <c r="K20" s="9">
        <v>1611</v>
      </c>
      <c r="L20" s="9">
        <v>3222</v>
      </c>
    </row>
    <row r="21" spans="1:12" ht="30" customHeight="1" x14ac:dyDescent="0.3">
      <c r="A21" s="52"/>
      <c r="B21" s="39"/>
      <c r="C21" s="55"/>
      <c r="D21" s="51"/>
      <c r="E21" s="11" t="s">
        <v>54</v>
      </c>
      <c r="F21" s="51"/>
      <c r="G21" s="58"/>
      <c r="H21" s="62"/>
      <c r="I21" s="52"/>
      <c r="J21" s="14" t="s">
        <v>19</v>
      </c>
      <c r="K21" s="9">
        <v>1611</v>
      </c>
      <c r="L21" s="9">
        <v>3222</v>
      </c>
    </row>
    <row r="22" spans="1:12" ht="30" customHeight="1" x14ac:dyDescent="0.3">
      <c r="A22" s="52"/>
      <c r="B22" s="39"/>
      <c r="C22" s="55"/>
      <c r="D22" s="51"/>
      <c r="E22" s="11" t="s">
        <v>55</v>
      </c>
      <c r="F22" s="51"/>
      <c r="G22" s="58"/>
      <c r="H22" s="62"/>
      <c r="I22" s="52"/>
      <c r="J22" s="14" t="s">
        <v>19</v>
      </c>
      <c r="K22" s="9">
        <v>1611</v>
      </c>
      <c r="L22" s="9">
        <v>3222</v>
      </c>
    </row>
    <row r="23" spans="1:12" ht="30" customHeight="1" x14ac:dyDescent="0.3">
      <c r="A23" s="52"/>
      <c r="B23" s="39"/>
      <c r="C23" s="55"/>
      <c r="D23" s="51"/>
      <c r="E23" s="11" t="s">
        <v>56</v>
      </c>
      <c r="F23" s="51"/>
      <c r="G23" s="58"/>
      <c r="H23" s="62"/>
      <c r="I23" s="52"/>
      <c r="J23" s="14" t="s">
        <v>19</v>
      </c>
      <c r="K23" s="9">
        <v>1611</v>
      </c>
      <c r="L23" s="9">
        <v>3222</v>
      </c>
    </row>
    <row r="24" spans="1:12" ht="30" customHeight="1" x14ac:dyDescent="0.3">
      <c r="A24" s="52"/>
      <c r="B24" s="39"/>
      <c r="C24" s="55"/>
      <c r="D24" s="51"/>
      <c r="E24" s="11" t="s">
        <v>57</v>
      </c>
      <c r="F24" s="51"/>
      <c r="G24" s="58"/>
      <c r="H24" s="62"/>
      <c r="I24" s="52"/>
      <c r="J24" s="14" t="s">
        <v>19</v>
      </c>
      <c r="K24" s="9">
        <v>1611</v>
      </c>
      <c r="L24" s="9">
        <v>3222</v>
      </c>
    </row>
    <row r="25" spans="1:12" ht="30" customHeight="1" x14ac:dyDescent="0.3">
      <c r="A25" s="52"/>
      <c r="B25" s="39"/>
      <c r="C25" s="55"/>
      <c r="D25" s="51"/>
      <c r="E25" s="11" t="s">
        <v>58</v>
      </c>
      <c r="F25" s="51"/>
      <c r="G25" s="58"/>
      <c r="H25" s="62"/>
      <c r="I25" s="52"/>
      <c r="J25" s="14" t="s">
        <v>19</v>
      </c>
      <c r="K25" s="9">
        <v>1611</v>
      </c>
      <c r="L25" s="9">
        <v>3222</v>
      </c>
    </row>
    <row r="26" spans="1:12" ht="30" customHeight="1" x14ac:dyDescent="0.3">
      <c r="A26" s="52"/>
      <c r="B26" s="39"/>
      <c r="C26" s="55"/>
      <c r="D26" s="51"/>
      <c r="E26" s="11" t="s">
        <v>59</v>
      </c>
      <c r="F26" s="51"/>
      <c r="G26" s="58"/>
      <c r="H26" s="62"/>
      <c r="I26" s="52"/>
      <c r="J26" s="14" t="s">
        <v>19</v>
      </c>
      <c r="K26" s="9">
        <v>1611</v>
      </c>
      <c r="L26" s="9">
        <v>3222</v>
      </c>
    </row>
    <row r="27" spans="1:12" ht="30" customHeight="1" x14ac:dyDescent="0.3">
      <c r="A27" s="44"/>
      <c r="B27" s="40"/>
      <c r="C27" s="54"/>
      <c r="D27" s="42"/>
      <c r="E27" s="11" t="s">
        <v>60</v>
      </c>
      <c r="F27" s="42"/>
      <c r="G27" s="57"/>
      <c r="H27" s="63"/>
      <c r="I27" s="44"/>
      <c r="J27" s="14" t="s">
        <v>19</v>
      </c>
      <c r="K27" s="9">
        <v>1611</v>
      </c>
      <c r="L27" s="9">
        <v>3222</v>
      </c>
    </row>
    <row r="28" spans="1:12" s="4" customFormat="1" ht="58.2" customHeight="1" x14ac:dyDescent="0.3">
      <c r="A28" s="43" t="s">
        <v>61</v>
      </c>
      <c r="B28" s="43" t="s">
        <v>21</v>
      </c>
      <c r="C28" s="48" t="s">
        <v>62</v>
      </c>
      <c r="D28" s="41" t="s">
        <v>61</v>
      </c>
      <c r="E28" s="11" t="s">
        <v>63</v>
      </c>
      <c r="F28" s="41" t="s">
        <v>21</v>
      </c>
      <c r="G28" s="48" t="s">
        <v>64</v>
      </c>
      <c r="H28" s="41" t="s">
        <v>65</v>
      </c>
      <c r="I28" s="43" t="s">
        <v>21</v>
      </c>
      <c r="J28" s="14" t="s">
        <v>25</v>
      </c>
      <c r="K28" s="9">
        <v>1396</v>
      </c>
      <c r="L28" s="9">
        <v>1396</v>
      </c>
    </row>
    <row r="29" spans="1:12" ht="58.2" customHeight="1" x14ac:dyDescent="0.3">
      <c r="A29" s="44"/>
      <c r="B29" s="44"/>
      <c r="C29" s="50"/>
      <c r="D29" s="42"/>
      <c r="E29" s="13" t="s">
        <v>66</v>
      </c>
      <c r="F29" s="42"/>
      <c r="G29" s="50"/>
      <c r="H29" s="42"/>
      <c r="I29" s="44"/>
      <c r="J29" s="14" t="s">
        <v>25</v>
      </c>
      <c r="K29" s="9">
        <v>1396</v>
      </c>
      <c r="L29" s="9">
        <v>1396</v>
      </c>
    </row>
    <row r="30" spans="1:12" ht="111" customHeight="1" x14ac:dyDescent="0.3">
      <c r="A30" s="23" t="s">
        <v>120</v>
      </c>
      <c r="B30" s="23" t="s">
        <v>120</v>
      </c>
      <c r="C30" s="23" t="s">
        <v>127</v>
      </c>
      <c r="D30" s="23" t="s">
        <v>120</v>
      </c>
      <c r="E30" s="23" t="s">
        <v>121</v>
      </c>
      <c r="F30" s="23" t="s">
        <v>122</v>
      </c>
      <c r="G30" s="23" t="s">
        <v>125</v>
      </c>
      <c r="H30" s="23" t="s">
        <v>123</v>
      </c>
      <c r="I30" s="23" t="s">
        <v>124</v>
      </c>
      <c r="J30" s="23" t="s">
        <v>74</v>
      </c>
      <c r="K30" s="23" t="s">
        <v>126</v>
      </c>
      <c r="L30" s="23" t="s">
        <v>126</v>
      </c>
    </row>
    <row r="31" spans="1:12" ht="45" customHeight="1" x14ac:dyDescent="0.3">
      <c r="A31" s="45" t="s">
        <v>67</v>
      </c>
      <c r="B31" s="45" t="s">
        <v>67</v>
      </c>
      <c r="C31" s="48" t="s">
        <v>68</v>
      </c>
      <c r="D31" s="48" t="s">
        <v>69</v>
      </c>
      <c r="E31" s="11" t="s">
        <v>70</v>
      </c>
      <c r="F31" s="48" t="s">
        <v>71</v>
      </c>
      <c r="G31" s="48" t="s">
        <v>72</v>
      </c>
      <c r="H31" s="41" t="s">
        <v>73</v>
      </c>
      <c r="I31" s="45" t="s">
        <v>21</v>
      </c>
      <c r="J31" s="14" t="s">
        <v>74</v>
      </c>
      <c r="K31" s="9">
        <v>2188</v>
      </c>
      <c r="L31" s="9">
        <v>4376</v>
      </c>
    </row>
    <row r="32" spans="1:12" ht="82.5" customHeight="1" x14ac:dyDescent="0.3">
      <c r="A32" s="46"/>
      <c r="B32" s="46"/>
      <c r="C32" s="49"/>
      <c r="D32" s="50"/>
      <c r="E32" s="11" t="s">
        <v>75</v>
      </c>
      <c r="F32" s="49"/>
      <c r="G32" s="49"/>
      <c r="H32" s="51"/>
      <c r="I32" s="47"/>
      <c r="J32" s="14" t="s">
        <v>74</v>
      </c>
      <c r="K32" s="9">
        <v>2188</v>
      </c>
      <c r="L32" s="9">
        <v>2188</v>
      </c>
    </row>
    <row r="33" spans="1:12" ht="30" customHeight="1" x14ac:dyDescent="0.3">
      <c r="A33" s="45" t="s">
        <v>67</v>
      </c>
      <c r="B33" s="45" t="s">
        <v>67</v>
      </c>
      <c r="C33" s="48" t="s">
        <v>76</v>
      </c>
      <c r="D33" s="48" t="s">
        <v>77</v>
      </c>
      <c r="E33" s="11" t="s">
        <v>78</v>
      </c>
      <c r="F33" s="48" t="s">
        <v>79</v>
      </c>
      <c r="G33" s="48" t="s">
        <v>132</v>
      </c>
      <c r="H33" s="41" t="s">
        <v>73</v>
      </c>
      <c r="I33" s="45" t="s">
        <v>21</v>
      </c>
      <c r="J33" s="14" t="s">
        <v>74</v>
      </c>
      <c r="K33" s="16">
        <v>2188</v>
      </c>
      <c r="L33" s="16">
        <f>K33</f>
        <v>2188</v>
      </c>
    </row>
    <row r="34" spans="1:12" ht="30" customHeight="1" x14ac:dyDescent="0.3">
      <c r="A34" s="46"/>
      <c r="B34" s="46"/>
      <c r="C34" s="49"/>
      <c r="D34" s="49"/>
      <c r="E34" s="11" t="s">
        <v>80</v>
      </c>
      <c r="F34" s="49"/>
      <c r="G34" s="49"/>
      <c r="H34" s="51"/>
      <c r="I34" s="46"/>
      <c r="J34" s="14" t="s">
        <v>74</v>
      </c>
      <c r="K34" s="16">
        <v>2188</v>
      </c>
      <c r="L34" s="16">
        <f t="shared" ref="L34:L36" si="0">K34</f>
        <v>2188</v>
      </c>
    </row>
    <row r="35" spans="1:12" ht="30" customHeight="1" x14ac:dyDescent="0.3">
      <c r="A35" s="46"/>
      <c r="B35" s="46"/>
      <c r="C35" s="49"/>
      <c r="D35" s="49"/>
      <c r="E35" s="11" t="s">
        <v>81</v>
      </c>
      <c r="F35" s="49"/>
      <c r="G35" s="49"/>
      <c r="H35" s="51"/>
      <c r="I35" s="46"/>
      <c r="J35" s="14" t="s">
        <v>74</v>
      </c>
      <c r="K35" s="16">
        <v>2188</v>
      </c>
      <c r="L35" s="16">
        <f t="shared" si="0"/>
        <v>2188</v>
      </c>
    </row>
    <row r="36" spans="1:12" ht="30" customHeight="1" x14ac:dyDescent="0.3">
      <c r="A36" s="46"/>
      <c r="B36" s="46"/>
      <c r="C36" s="49"/>
      <c r="D36" s="49"/>
      <c r="E36" s="11" t="s">
        <v>82</v>
      </c>
      <c r="F36" s="49"/>
      <c r="G36" s="49"/>
      <c r="H36" s="51"/>
      <c r="I36" s="46"/>
      <c r="J36" s="14" t="s">
        <v>74</v>
      </c>
      <c r="K36" s="16">
        <v>2188</v>
      </c>
      <c r="L36" s="16">
        <f t="shared" si="0"/>
        <v>2188</v>
      </c>
    </row>
    <row r="37" spans="1:12" ht="30" customHeight="1" x14ac:dyDescent="0.3">
      <c r="A37" s="46"/>
      <c r="B37" s="46"/>
      <c r="C37" s="49"/>
      <c r="D37" s="49"/>
      <c r="E37" s="11" t="s">
        <v>83</v>
      </c>
      <c r="F37" s="49"/>
      <c r="G37" s="49"/>
      <c r="H37" s="51"/>
      <c r="I37" s="46"/>
      <c r="J37" s="14" t="s">
        <v>74</v>
      </c>
      <c r="K37" s="16">
        <v>2188</v>
      </c>
      <c r="L37" s="16">
        <f t="shared" ref="L37:L38" si="1">2*K37</f>
        <v>4376</v>
      </c>
    </row>
    <row r="38" spans="1:12" ht="30" customHeight="1" x14ac:dyDescent="0.3">
      <c r="A38" s="47"/>
      <c r="B38" s="47"/>
      <c r="C38" s="50"/>
      <c r="D38" s="50"/>
      <c r="E38" s="11" t="s">
        <v>84</v>
      </c>
      <c r="F38" s="50"/>
      <c r="G38" s="50"/>
      <c r="H38" s="42"/>
      <c r="I38" s="47"/>
      <c r="J38" s="14" t="s">
        <v>74</v>
      </c>
      <c r="K38" s="16">
        <v>2188</v>
      </c>
      <c r="L38" s="16">
        <f t="shared" si="1"/>
        <v>4376</v>
      </c>
    </row>
    <row r="39" spans="1:12" ht="67.2" customHeight="1" x14ac:dyDescent="0.3">
      <c r="A39" s="43" t="s">
        <v>85</v>
      </c>
      <c r="B39" s="43" t="s">
        <v>27</v>
      </c>
      <c r="C39" s="48" t="s">
        <v>86</v>
      </c>
      <c r="D39" s="41" t="s">
        <v>85</v>
      </c>
      <c r="E39" s="14" t="s">
        <v>87</v>
      </c>
      <c r="F39" s="14" t="s">
        <v>88</v>
      </c>
      <c r="G39" s="48" t="s">
        <v>89</v>
      </c>
      <c r="H39" s="48" t="s">
        <v>90</v>
      </c>
      <c r="I39" s="36" t="s">
        <v>21</v>
      </c>
      <c r="J39" s="14" t="s">
        <v>19</v>
      </c>
      <c r="K39" s="9">
        <v>1611</v>
      </c>
      <c r="L39" s="9">
        <v>1611</v>
      </c>
    </row>
    <row r="40" spans="1:12" ht="67.2" customHeight="1" x14ac:dyDescent="0.3">
      <c r="A40" s="44"/>
      <c r="B40" s="44"/>
      <c r="C40" s="50"/>
      <c r="D40" s="42"/>
      <c r="E40" s="14" t="s">
        <v>91</v>
      </c>
      <c r="F40" s="14" t="s">
        <v>92</v>
      </c>
      <c r="G40" s="50"/>
      <c r="H40" s="50"/>
      <c r="I40" s="37"/>
      <c r="J40" s="14" t="s">
        <v>19</v>
      </c>
      <c r="K40" s="9">
        <v>1611</v>
      </c>
      <c r="L40" s="9">
        <v>1611</v>
      </c>
    </row>
    <row r="41" spans="1:12" s="10" customFormat="1" ht="83.25" customHeight="1" x14ac:dyDescent="0.3">
      <c r="A41" s="11" t="s">
        <v>93</v>
      </c>
      <c r="B41" s="13" t="s">
        <v>21</v>
      </c>
      <c r="C41" s="13" t="s">
        <v>22</v>
      </c>
      <c r="D41" s="13" t="s">
        <v>12</v>
      </c>
      <c r="E41" s="13" t="s">
        <v>23</v>
      </c>
      <c r="F41" s="13" t="s">
        <v>21</v>
      </c>
      <c r="G41" s="13" t="s">
        <v>133</v>
      </c>
      <c r="H41" s="13" t="s">
        <v>94</v>
      </c>
      <c r="I41" s="21" t="s">
        <v>21</v>
      </c>
      <c r="J41" s="11" t="s">
        <v>25</v>
      </c>
      <c r="K41" s="9">
        <v>1396</v>
      </c>
      <c r="L41" s="9">
        <v>1396</v>
      </c>
    </row>
    <row r="42" spans="1:12" s="10" customFormat="1" ht="126" customHeight="1" x14ac:dyDescent="0.3">
      <c r="A42" s="12" t="s">
        <v>95</v>
      </c>
      <c r="B42" s="7" t="s">
        <v>21</v>
      </c>
      <c r="C42" s="13" t="s">
        <v>96</v>
      </c>
      <c r="D42" s="14" t="s">
        <v>95</v>
      </c>
      <c r="E42" s="8" t="s">
        <v>97</v>
      </c>
      <c r="F42" s="6" t="s">
        <v>21</v>
      </c>
      <c r="G42" s="8" t="s">
        <v>134</v>
      </c>
      <c r="H42" s="6" t="s">
        <v>98</v>
      </c>
      <c r="I42" s="22" t="s">
        <v>21</v>
      </c>
      <c r="J42" s="14" t="s">
        <v>25</v>
      </c>
      <c r="K42" s="9">
        <v>1396</v>
      </c>
      <c r="L42" s="9">
        <v>1396</v>
      </c>
    </row>
    <row r="43" spans="1:12" x14ac:dyDescent="0.3">
      <c r="A43" s="33" t="s">
        <v>103</v>
      </c>
      <c r="B43" s="33" t="s">
        <v>103</v>
      </c>
      <c r="C43" s="34" t="s">
        <v>118</v>
      </c>
      <c r="D43" s="33" t="s">
        <v>103</v>
      </c>
      <c r="E43" s="24" t="s">
        <v>104</v>
      </c>
      <c r="F43" s="35" t="s">
        <v>105</v>
      </c>
      <c r="G43" s="28" t="s">
        <v>135</v>
      </c>
      <c r="H43" s="29" t="s">
        <v>106</v>
      </c>
      <c r="I43" s="30" t="s">
        <v>21</v>
      </c>
      <c r="J43" s="25" t="s">
        <v>19</v>
      </c>
      <c r="K43" s="16">
        <v>1611</v>
      </c>
      <c r="L43" s="26">
        <f>K43*2</f>
        <v>3222</v>
      </c>
    </row>
    <row r="44" spans="1:12" ht="18" customHeight="1" x14ac:dyDescent="0.3">
      <c r="A44" s="33"/>
      <c r="B44" s="33"/>
      <c r="C44" s="34"/>
      <c r="D44" s="33"/>
      <c r="E44" s="24" t="s">
        <v>107</v>
      </c>
      <c r="F44" s="35"/>
      <c r="G44" s="28"/>
      <c r="H44" s="29"/>
      <c r="I44" s="30"/>
      <c r="J44" s="25" t="s">
        <v>19</v>
      </c>
      <c r="K44" s="16">
        <v>1611</v>
      </c>
      <c r="L44" s="26">
        <f t="shared" ref="L44:L48" si="2">K44*2</f>
        <v>3222</v>
      </c>
    </row>
    <row r="45" spans="1:12" x14ac:dyDescent="0.3">
      <c r="A45" s="33"/>
      <c r="B45" s="33"/>
      <c r="C45" s="34"/>
      <c r="D45" s="33"/>
      <c r="E45" s="24" t="s">
        <v>108</v>
      </c>
      <c r="F45" s="35"/>
      <c r="G45" s="28"/>
      <c r="H45" s="29"/>
      <c r="I45" s="30"/>
      <c r="J45" s="25" t="s">
        <v>19</v>
      </c>
      <c r="K45" s="16">
        <v>1611</v>
      </c>
      <c r="L45" s="26">
        <f t="shared" si="2"/>
        <v>3222</v>
      </c>
    </row>
    <row r="46" spans="1:12" s="4" customFormat="1" x14ac:dyDescent="0.3">
      <c r="A46" s="33"/>
      <c r="B46" s="33"/>
      <c r="C46" s="34"/>
      <c r="D46" s="33"/>
      <c r="E46" s="24" t="s">
        <v>109</v>
      </c>
      <c r="F46" s="35"/>
      <c r="G46" s="28"/>
      <c r="H46" s="29"/>
      <c r="I46" s="30"/>
      <c r="J46" s="25" t="s">
        <v>19</v>
      </c>
      <c r="K46" s="16">
        <v>1611</v>
      </c>
      <c r="L46" s="26">
        <f t="shared" si="2"/>
        <v>3222</v>
      </c>
    </row>
    <row r="47" spans="1:12" x14ac:dyDescent="0.3">
      <c r="A47" s="33"/>
      <c r="B47" s="33"/>
      <c r="C47" s="34"/>
      <c r="D47" s="33"/>
      <c r="E47" s="24" t="s">
        <v>110</v>
      </c>
      <c r="F47" s="35"/>
      <c r="G47" s="28"/>
      <c r="H47" s="29"/>
      <c r="I47" s="30"/>
      <c r="J47" s="25" t="s">
        <v>19</v>
      </c>
      <c r="K47" s="16">
        <v>1611</v>
      </c>
      <c r="L47" s="26">
        <f t="shared" si="2"/>
        <v>3222</v>
      </c>
    </row>
    <row r="48" spans="1:12" x14ac:dyDescent="0.3">
      <c r="A48" s="33"/>
      <c r="B48" s="33"/>
      <c r="C48" s="34"/>
      <c r="D48" s="33"/>
      <c r="E48" s="24" t="s">
        <v>111</v>
      </c>
      <c r="F48" s="35"/>
      <c r="G48" s="28"/>
      <c r="H48" s="29"/>
      <c r="I48" s="30"/>
      <c r="J48" s="25" t="s">
        <v>19</v>
      </c>
      <c r="K48" s="16">
        <v>1611</v>
      </c>
      <c r="L48" s="26">
        <f t="shared" si="2"/>
        <v>3222</v>
      </c>
    </row>
    <row r="49" spans="1:12" x14ac:dyDescent="0.3">
      <c r="A49" s="33"/>
      <c r="B49" s="33"/>
      <c r="C49" s="34"/>
      <c r="D49" s="33"/>
      <c r="E49" s="24" t="s">
        <v>112</v>
      </c>
      <c r="F49" s="35"/>
      <c r="G49" s="28"/>
      <c r="H49" s="29"/>
      <c r="I49" s="30"/>
      <c r="J49" s="25" t="s">
        <v>19</v>
      </c>
      <c r="K49" s="16">
        <v>1611</v>
      </c>
      <c r="L49" s="26">
        <f>K49</f>
        <v>1611</v>
      </c>
    </row>
    <row r="50" spans="1:12" x14ac:dyDescent="0.3">
      <c r="A50" s="33"/>
      <c r="B50" s="33"/>
      <c r="C50" s="34"/>
      <c r="D50" s="33"/>
      <c r="E50" s="24" t="s">
        <v>113</v>
      </c>
      <c r="F50" s="35"/>
      <c r="G50" s="28"/>
      <c r="H50" s="29"/>
      <c r="I50" s="30"/>
      <c r="J50" s="25" t="s">
        <v>19</v>
      </c>
      <c r="K50" s="16">
        <v>1611</v>
      </c>
      <c r="L50" s="26">
        <f t="shared" ref="L50:L54" si="3">K50</f>
        <v>1611</v>
      </c>
    </row>
    <row r="51" spans="1:12" x14ac:dyDescent="0.3">
      <c r="A51" s="33"/>
      <c r="B51" s="33"/>
      <c r="C51" s="34"/>
      <c r="D51" s="33"/>
      <c r="E51" s="24" t="s">
        <v>114</v>
      </c>
      <c r="F51" s="35"/>
      <c r="G51" s="28"/>
      <c r="H51" s="29"/>
      <c r="I51" s="30"/>
      <c r="J51" s="25" t="s">
        <v>19</v>
      </c>
      <c r="K51" s="16">
        <v>1611</v>
      </c>
      <c r="L51" s="26">
        <f t="shared" si="3"/>
        <v>1611</v>
      </c>
    </row>
    <row r="52" spans="1:12" x14ac:dyDescent="0.3">
      <c r="A52" s="33"/>
      <c r="B52" s="33"/>
      <c r="C52" s="34"/>
      <c r="D52" s="33"/>
      <c r="E52" s="24" t="s">
        <v>115</v>
      </c>
      <c r="F52" s="35"/>
      <c r="G52" s="28"/>
      <c r="H52" s="29"/>
      <c r="I52" s="30"/>
      <c r="J52" s="25" t="s">
        <v>19</v>
      </c>
      <c r="K52" s="16">
        <v>1611</v>
      </c>
      <c r="L52" s="26">
        <f t="shared" si="3"/>
        <v>1611</v>
      </c>
    </row>
    <row r="53" spans="1:12" x14ac:dyDescent="0.3">
      <c r="A53" s="33"/>
      <c r="B53" s="33"/>
      <c r="C53" s="34"/>
      <c r="D53" s="33"/>
      <c r="E53" s="24" t="s">
        <v>116</v>
      </c>
      <c r="F53" s="35"/>
      <c r="G53" s="28"/>
      <c r="H53" s="29"/>
      <c r="I53" s="30"/>
      <c r="J53" s="25" t="s">
        <v>19</v>
      </c>
      <c r="K53" s="16">
        <v>1611</v>
      </c>
      <c r="L53" s="26">
        <f t="shared" si="3"/>
        <v>1611</v>
      </c>
    </row>
    <row r="54" spans="1:12" x14ac:dyDescent="0.3">
      <c r="A54" s="33"/>
      <c r="B54" s="33"/>
      <c r="C54" s="34"/>
      <c r="D54" s="33"/>
      <c r="E54" s="24" t="s">
        <v>117</v>
      </c>
      <c r="F54" s="35"/>
      <c r="G54" s="28"/>
      <c r="H54" s="29"/>
      <c r="I54" s="30"/>
      <c r="J54" s="25" t="s">
        <v>19</v>
      </c>
      <c r="K54" s="16">
        <v>1611</v>
      </c>
      <c r="L54" s="26">
        <f t="shared" si="3"/>
        <v>1611</v>
      </c>
    </row>
    <row r="55" spans="1:12" x14ac:dyDescent="0.3">
      <c r="A55" s="31" t="s">
        <v>99</v>
      </c>
      <c r="B55" s="31"/>
      <c r="C55" s="31"/>
      <c r="D55" s="31"/>
      <c r="E55" s="31"/>
      <c r="F55" s="31"/>
      <c r="G55" s="31"/>
      <c r="H55" s="31"/>
      <c r="I55" s="31"/>
      <c r="J55" s="31"/>
      <c r="K55" s="31"/>
      <c r="L55" s="31"/>
    </row>
    <row r="56" spans="1:12" x14ac:dyDescent="0.3">
      <c r="A56" s="32" t="s">
        <v>100</v>
      </c>
      <c r="B56" s="32"/>
      <c r="C56" s="32"/>
      <c r="D56" s="32"/>
      <c r="E56" s="32"/>
      <c r="F56" s="32"/>
      <c r="G56" s="32"/>
      <c r="H56" s="32"/>
      <c r="I56" s="32"/>
      <c r="J56" s="32"/>
      <c r="K56" s="32"/>
      <c r="L56" s="32"/>
    </row>
    <row r="57" spans="1:12" ht="45.6" customHeight="1" x14ac:dyDescent="0.3">
      <c r="A57" s="27" t="s">
        <v>101</v>
      </c>
      <c r="B57" s="27"/>
      <c r="C57" s="27"/>
      <c r="D57" s="27"/>
      <c r="E57" s="27"/>
      <c r="F57" s="27"/>
      <c r="G57" s="27"/>
      <c r="H57" s="27"/>
      <c r="I57" s="27"/>
      <c r="J57" s="27"/>
      <c r="K57" s="27"/>
      <c r="L57" s="27"/>
    </row>
  </sheetData>
  <sheetProtection algorithmName="SHA-512" hashValue="PpWj8zQHhg3qoLeFMCKAwZW6It5Vi7c+M1B3qcmjTbKhbgqgS2K8OdAqhPjgyFETDAj2KRjIXMwNWOPE/STf1A==" saltValue="ne+8B9C63J/1A79laIpzQw==" spinCount="100000" sheet="1" objects="1" scenarios="1" formatCells="0" formatColumns="0" formatRows="0" insertColumns="0" insertRows="0" insertHyperlinks="0" deleteColumns="0" deleteRows="0" sort="0" autoFilter="0" pivotTables="0"/>
  <mergeCells count="70">
    <mergeCell ref="B2:B3"/>
    <mergeCell ref="A2:A3"/>
    <mergeCell ref="F8:F19"/>
    <mergeCell ref="H39:H40"/>
    <mergeCell ref="G39:G40"/>
    <mergeCell ref="G31:G32"/>
    <mergeCell ref="A39:A40"/>
    <mergeCell ref="D5:D6"/>
    <mergeCell ref="F5:F6"/>
    <mergeCell ref="G28:G29"/>
    <mergeCell ref="F28:F29"/>
    <mergeCell ref="A28:A29"/>
    <mergeCell ref="B28:B29"/>
    <mergeCell ref="C28:C29"/>
    <mergeCell ref="B39:B40"/>
    <mergeCell ref="A33:A38"/>
    <mergeCell ref="L2:L3"/>
    <mergeCell ref="K2:K3"/>
    <mergeCell ref="J2:J3"/>
    <mergeCell ref="H2:H3"/>
    <mergeCell ref="H8:H27"/>
    <mergeCell ref="I2:I3"/>
    <mergeCell ref="I5:I6"/>
    <mergeCell ref="I8:I27"/>
    <mergeCell ref="H5:H6"/>
    <mergeCell ref="F2:F3"/>
    <mergeCell ref="D2:D3"/>
    <mergeCell ref="C2:C3"/>
    <mergeCell ref="C8:C27"/>
    <mergeCell ref="G5:G6"/>
    <mergeCell ref="F20:F27"/>
    <mergeCell ref="D8:D27"/>
    <mergeCell ref="G2:G3"/>
    <mergeCell ref="G8:G27"/>
    <mergeCell ref="A8:A27"/>
    <mergeCell ref="A5:A6"/>
    <mergeCell ref="B5:B6"/>
    <mergeCell ref="C5:C6"/>
    <mergeCell ref="I31:I32"/>
    <mergeCell ref="A31:A32"/>
    <mergeCell ref="B31:B32"/>
    <mergeCell ref="D31:D32"/>
    <mergeCell ref="F31:F32"/>
    <mergeCell ref="I39:I40"/>
    <mergeCell ref="B8:B27"/>
    <mergeCell ref="H28:H29"/>
    <mergeCell ref="I28:I29"/>
    <mergeCell ref="B33:B38"/>
    <mergeCell ref="D33:D38"/>
    <mergeCell ref="F33:F38"/>
    <mergeCell ref="G33:G38"/>
    <mergeCell ref="H33:H38"/>
    <mergeCell ref="I33:I38"/>
    <mergeCell ref="C33:C38"/>
    <mergeCell ref="D28:D29"/>
    <mergeCell ref="H31:H32"/>
    <mergeCell ref="C31:C32"/>
    <mergeCell ref="C39:C40"/>
    <mergeCell ref="D39:D40"/>
    <mergeCell ref="A57:L57"/>
    <mergeCell ref="G43:G54"/>
    <mergeCell ref="H43:H54"/>
    <mergeCell ref="I43:I54"/>
    <mergeCell ref="A55:L55"/>
    <mergeCell ref="A56:L56"/>
    <mergeCell ref="A43:A54"/>
    <mergeCell ref="B43:B54"/>
    <mergeCell ref="C43:C54"/>
    <mergeCell ref="D43:D54"/>
    <mergeCell ref="F43:F54"/>
  </mergeCells>
  <pageMargins left="0.7" right="0.7" top="1" bottom="1" header="0.3" footer="0.3"/>
  <pageSetup paperSize="17" scale="45" orientation="landscape" r:id="rId1"/>
  <headerFooter>
    <oddHeader>&amp;L&amp;18
Approved By:  Jordan Smith&amp;C&amp;24
APPROVED PACKAGE LIST&amp;R&amp;18&amp;K000000
QSL-10-03
Revision Date:&amp;K0070C0 10/30/2017</oddHeader>
    <oddFooter>&amp;L&amp;16&amp;K000000Uncontrolled copy when printed - For Reference Only
Official document located on EVTC Document Master List
and released monthly to www.SCE.com&amp;C&amp;16&amp;P of &amp;N&amp;R&amp;18
Southern California Edison</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_x0020_Modified xmlns="9f024e8b-a618-4e33-898a-1eb3dd9c6c59" xsi:nil="true"/>
    <SharedWithUsers xmlns="64210762-907e-45f4-a036-67b7764ce02e">
      <UserInfo>
        <DisplayName>Kelli Tang</DisplayName>
        <AccountId>2188</AccountId>
        <AccountType/>
      </UserInfo>
      <UserInfo>
        <DisplayName>Kendall Reichley</DisplayName>
        <AccountId>440</AccountId>
        <AccountType/>
      </UserInfo>
      <UserInfo>
        <DisplayName>Arnaud Duteil</DisplayName>
        <AccountId>3435</AccountId>
        <AccountType/>
      </UserInfo>
      <UserInfo>
        <DisplayName>April Lovejoy Quon</DisplayName>
        <AccountId>3825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C6E604C94B7F4690837A65EE118B3E" ma:contentTypeVersion="5" ma:contentTypeDescription="Create a new document." ma:contentTypeScope="" ma:versionID="7b89b960521bc2c1260807d3eba1940d">
  <xsd:schema xmlns:xsd="http://www.w3.org/2001/XMLSchema" xmlns:xs="http://www.w3.org/2001/XMLSchema" xmlns:p="http://schemas.microsoft.com/office/2006/metadata/properties" xmlns:ns2="64210762-907e-45f4-a036-67b7764ce02e" xmlns:ns3="9f024e8b-a618-4e33-898a-1eb3dd9c6c59" targetNamespace="http://schemas.microsoft.com/office/2006/metadata/properties" ma:root="true" ma:fieldsID="be13a98a7a3ce0291fdec85c8498cc50" ns2:_="" ns3:_="">
    <xsd:import namespace="64210762-907e-45f4-a036-67b7764ce02e"/>
    <xsd:import namespace="9f024e8b-a618-4e33-898a-1eb3dd9c6c59"/>
    <xsd:element name="properties">
      <xsd:complexType>
        <xsd:sequence>
          <xsd:element name="documentManagement">
            <xsd:complexType>
              <xsd:all>
                <xsd:element ref="ns2:SharedWithUsers" minOccurs="0"/>
                <xsd:element ref="ns2:SharedWithDetails" minOccurs="0"/>
                <xsd:element ref="ns3:Date_x0020_Modifie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10762-907e-45f4-a036-67b7764ce0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24e8b-a618-4e33-898a-1eb3dd9c6c59" elementFormDefault="qualified">
    <xsd:import namespace="http://schemas.microsoft.com/office/2006/documentManagement/types"/>
    <xsd:import namespace="http://schemas.microsoft.com/office/infopath/2007/PartnerControls"/>
    <xsd:element name="Date_x0020_Modified" ma:index="10" nillable="true" ma:displayName="Date Modified" ma:format="DateOnly" ma:internalName="Date_x0020_Modifi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35AB2961-314F-4F9C-BAFB-B04B5182AA1D}">
  <ds:schemaRefs>
    <ds:schemaRef ds:uri="9f024e8b-a618-4e33-898a-1eb3dd9c6c59"/>
    <ds:schemaRef ds:uri="64210762-907e-45f4-a036-67b7764ce02e"/>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EEAFA2D3-ADE5-49D2-9C6F-A646078D5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210762-907e-45f4-a036-67b7764ce02e"/>
    <ds:schemaRef ds:uri="9f024e8b-a618-4e33-898a-1eb3dd9c6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Approved CR Packages</vt:lpstr>
      <vt:lpstr>'Approved CR Packages'!Print_Titles</vt:lpstr>
    </vt:vector>
  </TitlesOfParts>
  <Manager/>
  <Company>SCE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Document Coordinator</dc:creator>
  <cp:keywords/>
  <dc:description/>
  <cp:lastModifiedBy>Carrie Roberts</cp:lastModifiedBy>
  <cp:revision/>
  <cp:lastPrinted>2017-10-30T21:34:44Z</cp:lastPrinted>
  <dcterms:created xsi:type="dcterms:W3CDTF">2016-01-14T17:49:26Z</dcterms:created>
  <dcterms:modified xsi:type="dcterms:W3CDTF">2017-11-09T18:39:51Z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0x010100CCC6E604C94B7F4690837A65EE118B3E</vt:lpwstr>
  </property>
</Properties>
</file>