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fugererg\Desktop\"/>
    </mc:Choice>
  </mc:AlternateContent>
  <xr:revisionPtr revIDLastSave="0" documentId="8_{5274F761-E7D6-4ACF-BA9C-9DF7BD64925C}" xr6:coauthVersionLast="46" xr6:coauthVersionMax="46" xr10:uidLastSave="{00000000-0000-0000-0000-000000000000}"/>
  <bookViews>
    <workbookView xWindow="28680" yWindow="-180" windowWidth="29040" windowHeight="15840" activeTab="5" xr2:uid="{212047A3-2CCA-4967-8F2E-8D3CD9755574}"/>
  </bookViews>
  <sheets>
    <sheet name="Row 20" sheetId="1" r:id="rId1"/>
    <sheet name="Row 25" sheetId="5" r:id="rId2"/>
    <sheet name="Row 39" sheetId="2" r:id="rId3"/>
    <sheet name="Row 44" sheetId="6" r:id="rId4"/>
    <sheet name="Row 65" sheetId="3" r:id="rId5"/>
    <sheet name="Row 70" sheetId="7" r:id="rId6"/>
    <sheet name="Row 91" sheetId="4" r:id="rId7"/>
    <sheet name="Row 96" sheetId="8" r:id="rId8"/>
    <sheet name="Rows 198-207" sheetId="9" r:id="rId9"/>
    <sheet name="Rows 248-257"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8" l="1"/>
  <c r="C4" i="8"/>
  <c r="C5" i="8"/>
  <c r="C2" i="8"/>
</calcChain>
</file>

<file path=xl/sharedStrings.xml><?xml version="1.0" encoding="utf-8"?>
<sst xmlns="http://schemas.openxmlformats.org/spreadsheetml/2006/main" count="115" uniqueCount="74">
  <si>
    <t>Conductor failure</t>
  </si>
  <si>
    <t>Fuse failure</t>
  </si>
  <si>
    <t>Guy</t>
  </si>
  <si>
    <t>Pole</t>
  </si>
  <si>
    <t>Pole Failure</t>
  </si>
  <si>
    <t>Pothead</t>
  </si>
  <si>
    <t>Various Other Equipment Failures</t>
  </si>
  <si>
    <t>Arc</t>
  </si>
  <si>
    <t>Circuit Lockout</t>
  </si>
  <si>
    <t>Corrosion/Deterioration</t>
  </si>
  <si>
    <t>Damaged Equipment</t>
  </si>
  <si>
    <t>Equipment Failure</t>
  </si>
  <si>
    <t>Non-compliance</t>
  </si>
  <si>
    <t>Other Equipment</t>
  </si>
  <si>
    <t>Other Equipment Failure</t>
  </si>
  <si>
    <t>Structure/Equipment/ Hardware/Apparatus Failure</t>
  </si>
  <si>
    <t>Subcategories</t>
  </si>
  <si>
    <t>Count</t>
  </si>
  <si>
    <t>Percentage</t>
  </si>
  <si>
    <t>Conductor failure damage or failure</t>
  </si>
  <si>
    <t>Strucutre Failure (Pole/Tower)</t>
  </si>
  <si>
    <t>Pole Top Sub damage or failure</t>
  </si>
  <si>
    <t>Pothead damage or failure</t>
  </si>
  <si>
    <t>Tower damage or failure</t>
  </si>
  <si>
    <t>Other</t>
  </si>
  <si>
    <t>Unknown</t>
  </si>
  <si>
    <t>Animal</t>
  </si>
  <si>
    <t>Car Hit Pole</t>
  </si>
  <si>
    <t>Connector Failure</t>
  </si>
  <si>
    <t>Crossarm Failure</t>
  </si>
  <si>
    <t>Customer Outage-Unknown?</t>
  </si>
  <si>
    <t>Environment</t>
  </si>
  <si>
    <t>Gunshot</t>
  </si>
  <si>
    <t>Lightning</t>
  </si>
  <si>
    <t>Mylar Balloons</t>
  </si>
  <si>
    <t>other</t>
  </si>
  <si>
    <t>Other Public Action</t>
  </si>
  <si>
    <t>SCE Work/ Operation</t>
  </si>
  <si>
    <t>SCE Work/Operation</t>
  </si>
  <si>
    <t>Structure Fire</t>
  </si>
  <si>
    <t>Vegetation</t>
  </si>
  <si>
    <t>Weather</t>
  </si>
  <si>
    <t>Weather and Vegetation</t>
  </si>
  <si>
    <t>Cond. Clash</t>
  </si>
  <si>
    <t>BLANK</t>
  </si>
  <si>
    <t>De-Energize</t>
  </si>
  <si>
    <t>Dig In</t>
  </si>
  <si>
    <t>Source Lost</t>
  </si>
  <si>
    <t>Substation</t>
  </si>
  <si>
    <t>Underground Equipment</t>
  </si>
  <si>
    <t>POTHEAD</t>
  </si>
  <si>
    <t>OH Primary Conductor</t>
  </si>
  <si>
    <t>connector</t>
  </si>
  <si>
    <t>pothead</t>
  </si>
  <si>
    <t>Primary conductor</t>
  </si>
  <si>
    <t>Fuse</t>
  </si>
  <si>
    <t>Junction Bar</t>
  </si>
  <si>
    <t>primary side One bolt connector</t>
  </si>
  <si>
    <t>METER</t>
  </si>
  <si>
    <t>Hotline Connector</t>
  </si>
  <si>
    <t>service wire</t>
  </si>
  <si>
    <t>Secondary Conductor</t>
  </si>
  <si>
    <t>connector at pothead tap</t>
  </si>
  <si>
    <t>Transformer</t>
  </si>
  <si>
    <t>Aerial Cable</t>
  </si>
  <si>
    <t>Primary Connector</t>
  </si>
  <si>
    <t>Lightning Arrestor</t>
  </si>
  <si>
    <t>336 kcmil ACSR Primary conducto</t>
  </si>
  <si>
    <t>1/0 ACSR Primary conductor</t>
  </si>
  <si>
    <t>Potheads</t>
  </si>
  <si>
    <t>Construction</t>
  </si>
  <si>
    <t>3rd Party</t>
  </si>
  <si>
    <t>Equipment/Material Failure</t>
  </si>
  <si>
    <t>Construction Issues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</si>
</sst>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font>
  </fonts>
  <fills count="3">
    <fill>
      <patternFill patternType="none"/>
    </fill>
    <fill>
      <patternFill patternType="gray125"/>
    </fill>
    <fill>
      <patternFill patternType="solid">
        <fgColor theme="6"/>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D0D7E5"/>
      </left>
      <right style="thin">
        <color rgb="FFD0D7E5"/>
      </right>
      <top style="thin">
        <color rgb="FFD0D7E5"/>
      </top>
      <bottom style="thin">
        <color rgb="FFD0D7E5"/>
      </bottom>
      <diagonal/>
    </border>
  </borders>
  <cellStyleXfs count="2">
    <xf numFmtId="0" fontId="0" fillId="0" borderId="0"/>
    <xf numFmtId="9" fontId="1" fillId="0" borderId="0" applyFont="0" applyFill="0" applyBorder="0" applyAlignment="0" applyProtection="0"/>
  </cellStyleXfs>
  <cellXfs count="18">
    <xf numFmtId="0" fontId="0" fillId="0" borderId="0" xfId="0"/>
    <xf numFmtId="164" fontId="0" fillId="0" borderId="0" xfId="1" applyNumberFormat="1" applyFont="1"/>
    <xf numFmtId="0" fontId="0" fillId="0" borderId="1" xfId="0" applyFont="1" applyBorder="1" applyAlignment="1">
      <alignment horizontal="left"/>
    </xf>
    <xf numFmtId="0" fontId="0" fillId="0" borderId="1" xfId="0" applyFont="1" applyBorder="1"/>
    <xf numFmtId="164" fontId="0" fillId="0" borderId="1" xfId="1" applyNumberFormat="1" applyFont="1" applyBorder="1"/>
    <xf numFmtId="0" fontId="0" fillId="0" borderId="1" xfId="0" applyFont="1" applyFill="1" applyBorder="1" applyAlignment="1">
      <alignment horizontal="right"/>
    </xf>
    <xf numFmtId="0" fontId="2" fillId="2" borderId="1" xfId="0" applyFont="1" applyFill="1" applyBorder="1" applyAlignment="1">
      <alignment horizontal="left"/>
    </xf>
    <xf numFmtId="0" fontId="2" fillId="2" borderId="1" xfId="0" applyFont="1" applyFill="1" applyBorder="1"/>
    <xf numFmtId="0" fontId="0" fillId="0" borderId="1" xfId="0" applyBorder="1" applyAlignment="1">
      <alignment horizontal="left"/>
    </xf>
    <xf numFmtId="9" fontId="0" fillId="0" borderId="1" xfId="1" applyFont="1" applyBorder="1"/>
    <xf numFmtId="0" fontId="0" fillId="0" borderId="1" xfId="0" applyBorder="1" applyAlignment="1">
      <alignment horizontal="right" indent="1"/>
    </xf>
    <xf numFmtId="0" fontId="0" fillId="0" borderId="1" xfId="0" applyBorder="1"/>
    <xf numFmtId="0" fontId="2" fillId="0" borderId="1" xfId="0" applyFont="1" applyBorder="1" applyAlignment="1">
      <alignment horizontal="right" indent="1"/>
    </xf>
    <xf numFmtId="164" fontId="0" fillId="0" borderId="1" xfId="1" applyNumberFormat="1" applyFont="1" applyFill="1" applyBorder="1" applyAlignment="1">
      <alignment horizontal="right" indent="1"/>
    </xf>
    <xf numFmtId="10" fontId="0" fillId="0" borderId="1" xfId="1" applyNumberFormat="1" applyFont="1" applyBorder="1"/>
    <xf numFmtId="0" fontId="3" fillId="0" borderId="2" xfId="0" applyFont="1" applyBorder="1" applyAlignment="1">
      <alignment vertical="center" wrapText="1"/>
    </xf>
    <xf numFmtId="164" fontId="2" fillId="2" borderId="1" xfId="1" applyNumberFormat="1" applyFont="1" applyFill="1" applyBorder="1"/>
    <xf numFmtId="0" fontId="3" fillId="0" borderId="1" xfId="0" applyFont="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BA49E-7416-4355-93D7-D1EA0A484F62}">
  <dimension ref="A1:C15"/>
  <sheetViews>
    <sheetView workbookViewId="0">
      <selection activeCell="C1" sqref="A1:C1"/>
    </sheetView>
  </sheetViews>
  <sheetFormatPr defaultRowHeight="15" x14ac:dyDescent="0.25"/>
  <cols>
    <col min="1" max="1" width="47.28515625" bestFit="1" customWidth="1"/>
    <col min="2" max="2" width="6.28515625" bestFit="1" customWidth="1"/>
    <col min="3" max="3" width="11" bestFit="1" customWidth="1"/>
  </cols>
  <sheetData>
    <row r="1" spans="1:3" x14ac:dyDescent="0.25">
      <c r="A1" s="6" t="s">
        <v>16</v>
      </c>
      <c r="B1" s="7" t="s">
        <v>17</v>
      </c>
      <c r="C1" s="7" t="s">
        <v>18</v>
      </c>
    </row>
    <row r="2" spans="1:3" x14ac:dyDescent="0.25">
      <c r="A2" s="2" t="s">
        <v>0</v>
      </c>
      <c r="B2" s="3">
        <v>539</v>
      </c>
      <c r="C2" s="4">
        <v>0.31874630396215259</v>
      </c>
    </row>
    <row r="3" spans="1:3" x14ac:dyDescent="0.25">
      <c r="A3" s="2" t="s">
        <v>1</v>
      </c>
      <c r="B3" s="3">
        <v>10</v>
      </c>
      <c r="C3" s="4">
        <v>5.9136605558840925E-3</v>
      </c>
    </row>
    <row r="4" spans="1:3" x14ac:dyDescent="0.25">
      <c r="A4" s="2" t="s">
        <v>2</v>
      </c>
      <c r="B4" s="3">
        <v>12</v>
      </c>
      <c r="C4" s="4">
        <v>7.0963926670609108E-3</v>
      </c>
    </row>
    <row r="5" spans="1:3" x14ac:dyDescent="0.25">
      <c r="A5" s="2" t="s">
        <v>3</v>
      </c>
      <c r="B5" s="3">
        <v>275</v>
      </c>
      <c r="C5" s="4">
        <v>0.16262566528681255</v>
      </c>
    </row>
    <row r="6" spans="1:3" x14ac:dyDescent="0.25">
      <c r="A6" s="2" t="s">
        <v>5</v>
      </c>
      <c r="B6" s="5">
        <v>31</v>
      </c>
      <c r="C6" s="4">
        <v>1.8332347723240685E-2</v>
      </c>
    </row>
    <row r="7" spans="1:3" x14ac:dyDescent="0.25">
      <c r="A7" s="2" t="s">
        <v>7</v>
      </c>
      <c r="B7" s="3">
        <v>13</v>
      </c>
      <c r="C7" s="4">
        <v>7.68775872264932E-3</v>
      </c>
    </row>
    <row r="8" spans="1:3" x14ac:dyDescent="0.25">
      <c r="A8" s="2" t="s">
        <v>8</v>
      </c>
      <c r="B8" s="3">
        <v>24</v>
      </c>
      <c r="C8" s="4">
        <v>1.4192785334121822E-2</v>
      </c>
    </row>
    <row r="9" spans="1:3" x14ac:dyDescent="0.25">
      <c r="A9" s="2" t="s">
        <v>9</v>
      </c>
      <c r="B9" s="3">
        <v>46</v>
      </c>
      <c r="C9" s="4">
        <v>2.7202838557066823E-2</v>
      </c>
    </row>
    <row r="10" spans="1:3" x14ac:dyDescent="0.25">
      <c r="A10" s="2" t="s">
        <v>10</v>
      </c>
      <c r="B10" s="3">
        <v>191</v>
      </c>
      <c r="C10" s="4">
        <v>0.11295091661738617</v>
      </c>
    </row>
    <row r="11" spans="1:3" x14ac:dyDescent="0.25">
      <c r="A11" s="2" t="s">
        <v>11</v>
      </c>
      <c r="B11" s="3">
        <v>298</v>
      </c>
      <c r="C11" s="4">
        <v>0.17622708456534594</v>
      </c>
    </row>
    <row r="12" spans="1:3" x14ac:dyDescent="0.25">
      <c r="A12" s="2" t="s">
        <v>12</v>
      </c>
      <c r="B12" s="3">
        <v>5</v>
      </c>
      <c r="C12" s="4">
        <v>2.9568302779420462E-3</v>
      </c>
    </row>
    <row r="13" spans="1:3" x14ac:dyDescent="0.25">
      <c r="A13" s="2" t="s">
        <v>13</v>
      </c>
      <c r="B13" s="3">
        <v>19</v>
      </c>
      <c r="C13" s="4">
        <v>1.1235955056179775E-2</v>
      </c>
    </row>
    <row r="14" spans="1:3" x14ac:dyDescent="0.25">
      <c r="A14" s="2" t="s">
        <v>14</v>
      </c>
      <c r="B14" s="3">
        <v>169</v>
      </c>
      <c r="C14" s="4">
        <v>9.9940863394441165E-2</v>
      </c>
    </row>
    <row r="15" spans="1:3" x14ac:dyDescent="0.25">
      <c r="A15" s="2" t="s">
        <v>15</v>
      </c>
      <c r="B15" s="3">
        <v>59</v>
      </c>
      <c r="C15" s="4">
        <v>3.4890597279716141E-2</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ED2F7-B397-4994-BD22-CD9E37FE5CAA}">
  <dimension ref="A1:C6"/>
  <sheetViews>
    <sheetView workbookViewId="0">
      <selection activeCell="P1" sqref="P1:P1048576"/>
    </sheetView>
  </sheetViews>
  <sheetFormatPr defaultRowHeight="15" x14ac:dyDescent="0.25"/>
  <cols>
    <col min="1" max="1" width="26.140625" bestFit="1" customWidth="1"/>
  </cols>
  <sheetData>
    <row r="1" spans="1:3" x14ac:dyDescent="0.25">
      <c r="A1" s="6" t="s">
        <v>16</v>
      </c>
      <c r="B1" s="7" t="s">
        <v>17</v>
      </c>
      <c r="C1" s="16" t="s">
        <v>18</v>
      </c>
    </row>
    <row r="2" spans="1:3" x14ac:dyDescent="0.25">
      <c r="A2" s="11" t="s">
        <v>70</v>
      </c>
      <c r="B2" s="11">
        <v>1</v>
      </c>
      <c r="C2" s="4">
        <v>4.7619047619047616E-2</v>
      </c>
    </row>
    <row r="3" spans="1:3" x14ac:dyDescent="0.25">
      <c r="A3" s="11" t="s">
        <v>71</v>
      </c>
      <c r="B3" s="11">
        <v>4</v>
      </c>
      <c r="C3" s="4">
        <v>0.19047619047619047</v>
      </c>
    </row>
    <row r="4" spans="1:3" x14ac:dyDescent="0.25">
      <c r="A4" s="11" t="s">
        <v>24</v>
      </c>
      <c r="B4" s="11">
        <v>5</v>
      </c>
      <c r="C4" s="4">
        <v>0.23809523809523808</v>
      </c>
    </row>
    <row r="5" spans="1:3" x14ac:dyDescent="0.25">
      <c r="A5" s="11" t="s">
        <v>72</v>
      </c>
      <c r="B5" s="11">
        <v>2</v>
      </c>
      <c r="C5" s="4">
        <v>9.5238095238095233E-2</v>
      </c>
    </row>
    <row r="6" spans="1:3" x14ac:dyDescent="0.25">
      <c r="A6" s="11" t="s">
        <v>73</v>
      </c>
      <c r="B6" s="11">
        <v>9</v>
      </c>
      <c r="C6" s="4">
        <v>0.42857142857142855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82653-14A9-413A-BFFB-17D4CDB6AB6D}">
  <dimension ref="A1:C22"/>
  <sheetViews>
    <sheetView workbookViewId="0">
      <selection activeCell="C1" sqref="A1:C1"/>
    </sheetView>
  </sheetViews>
  <sheetFormatPr defaultRowHeight="15" x14ac:dyDescent="0.25"/>
  <cols>
    <col min="1" max="1" width="27.140625" bestFit="1" customWidth="1"/>
  </cols>
  <sheetData>
    <row r="1" spans="1:3" x14ac:dyDescent="0.25">
      <c r="A1" s="6" t="s">
        <v>16</v>
      </c>
      <c r="B1" s="7" t="s">
        <v>17</v>
      </c>
      <c r="C1" s="7" t="s">
        <v>18</v>
      </c>
    </row>
    <row r="2" spans="1:3" x14ac:dyDescent="0.25">
      <c r="A2" s="11" t="s">
        <v>26</v>
      </c>
      <c r="B2" s="11">
        <v>36</v>
      </c>
      <c r="C2" s="4">
        <v>6.3014178190092772E-3</v>
      </c>
    </row>
    <row r="3" spans="1:3" x14ac:dyDescent="0.25">
      <c r="A3" s="11" t="s">
        <v>27</v>
      </c>
      <c r="B3" s="11">
        <v>265</v>
      </c>
      <c r="C3" s="4">
        <v>4.6385436723262737E-2</v>
      </c>
    </row>
    <row r="4" spans="1:3" x14ac:dyDescent="0.25">
      <c r="A4" s="11" t="s">
        <v>28</v>
      </c>
      <c r="B4" s="11">
        <v>69</v>
      </c>
      <c r="C4" s="4">
        <v>1.2077717486434448E-2</v>
      </c>
    </row>
    <row r="5" spans="1:3" x14ac:dyDescent="0.25">
      <c r="A5" s="11" t="s">
        <v>29</v>
      </c>
      <c r="B5" s="11">
        <v>10</v>
      </c>
      <c r="C5" s="4">
        <v>1.7503938386136881E-3</v>
      </c>
    </row>
    <row r="6" spans="1:3" x14ac:dyDescent="0.25">
      <c r="A6" s="11" t="s">
        <v>30</v>
      </c>
      <c r="B6" s="11">
        <v>33</v>
      </c>
      <c r="C6" s="4">
        <v>5.776299667425171E-3</v>
      </c>
    </row>
    <row r="7" spans="1:3" x14ac:dyDescent="0.25">
      <c r="A7" s="11" t="s">
        <v>31</v>
      </c>
      <c r="B7" s="11">
        <v>69</v>
      </c>
      <c r="C7" s="4">
        <v>1.2077717486434448E-2</v>
      </c>
    </row>
    <row r="8" spans="1:3" x14ac:dyDescent="0.25">
      <c r="A8" s="11" t="s">
        <v>32</v>
      </c>
      <c r="B8" s="11">
        <v>25</v>
      </c>
      <c r="C8" s="4">
        <v>4.3759845965342199E-3</v>
      </c>
    </row>
    <row r="9" spans="1:3" x14ac:dyDescent="0.25">
      <c r="A9" s="11" t="s">
        <v>33</v>
      </c>
      <c r="B9" s="11">
        <v>56</v>
      </c>
      <c r="C9" s="4">
        <v>9.8022054962366538E-3</v>
      </c>
    </row>
    <row r="10" spans="1:3" x14ac:dyDescent="0.25">
      <c r="A10" s="11" t="s">
        <v>34</v>
      </c>
      <c r="B10" s="11">
        <v>28</v>
      </c>
      <c r="C10" s="4">
        <v>4.9011027481183269E-3</v>
      </c>
    </row>
    <row r="11" spans="1:3" x14ac:dyDescent="0.25">
      <c r="A11" s="11" t="s">
        <v>12</v>
      </c>
      <c r="B11" s="11">
        <v>7</v>
      </c>
      <c r="C11" s="4">
        <v>1.2252756870295817E-3</v>
      </c>
    </row>
    <row r="12" spans="1:3" x14ac:dyDescent="0.25">
      <c r="A12" s="11" t="s">
        <v>35</v>
      </c>
      <c r="B12" s="11">
        <v>324</v>
      </c>
      <c r="C12" s="4">
        <v>5.6712760371083491E-2</v>
      </c>
    </row>
    <row r="13" spans="1:3" x14ac:dyDescent="0.25">
      <c r="A13" s="11" t="s">
        <v>13</v>
      </c>
      <c r="B13" s="11">
        <v>99</v>
      </c>
      <c r="C13" s="4">
        <v>1.7328899002275511E-2</v>
      </c>
    </row>
    <row r="14" spans="1:3" x14ac:dyDescent="0.25">
      <c r="A14" s="11" t="s">
        <v>36</v>
      </c>
      <c r="B14" s="11">
        <v>597</v>
      </c>
      <c r="C14" s="4">
        <v>0.10449851216523717</v>
      </c>
    </row>
    <row r="15" spans="1:3" x14ac:dyDescent="0.25">
      <c r="A15" s="11" t="s">
        <v>4</v>
      </c>
      <c r="B15" s="11">
        <v>42</v>
      </c>
      <c r="C15" s="4">
        <v>7.3516541221774903E-3</v>
      </c>
    </row>
    <row r="16" spans="1:3" x14ac:dyDescent="0.25">
      <c r="A16" s="11" t="s">
        <v>37</v>
      </c>
      <c r="B16" s="11">
        <v>18</v>
      </c>
      <c r="C16" s="4">
        <v>3.1507089095046386E-3</v>
      </c>
    </row>
    <row r="17" spans="1:3" x14ac:dyDescent="0.25">
      <c r="A17" s="11" t="s">
        <v>38</v>
      </c>
      <c r="B17" s="11">
        <v>22</v>
      </c>
      <c r="C17" s="4">
        <v>3.8508664449501137E-3</v>
      </c>
    </row>
    <row r="18" spans="1:3" x14ac:dyDescent="0.25">
      <c r="A18" s="11" t="s">
        <v>39</v>
      </c>
      <c r="B18" s="11">
        <v>55</v>
      </c>
      <c r="C18" s="4">
        <v>9.6271661123752839E-3</v>
      </c>
    </row>
    <row r="19" spans="1:3" x14ac:dyDescent="0.25">
      <c r="A19" s="11" t="s">
        <v>25</v>
      </c>
      <c r="B19" s="11">
        <v>1677</v>
      </c>
      <c r="C19" s="4">
        <v>0.29354104673551551</v>
      </c>
    </row>
    <row r="20" spans="1:3" x14ac:dyDescent="0.25">
      <c r="A20" s="11" t="s">
        <v>40</v>
      </c>
      <c r="B20" s="11">
        <v>881</v>
      </c>
      <c r="C20" s="4">
        <v>0.15420969718186592</v>
      </c>
    </row>
    <row r="21" spans="1:3" x14ac:dyDescent="0.25">
      <c r="A21" s="11" t="s">
        <v>41</v>
      </c>
      <c r="B21" s="11">
        <v>1388</v>
      </c>
      <c r="C21" s="4">
        <v>0.24295466479957992</v>
      </c>
    </row>
    <row r="22" spans="1:3" x14ac:dyDescent="0.25">
      <c r="A22" s="11" t="s">
        <v>42</v>
      </c>
      <c r="B22" s="11">
        <v>12</v>
      </c>
      <c r="C22" s="4">
        <v>2.1004726063364259E-3</v>
      </c>
    </row>
  </sheetData>
  <sortState xmlns:xlrd2="http://schemas.microsoft.com/office/spreadsheetml/2017/richdata2" ref="A2:C22">
    <sortCondition ref="A2:A22"/>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D605A-7FD4-4901-B96A-67F16C7E7384}">
  <dimension ref="A1:C4"/>
  <sheetViews>
    <sheetView workbookViewId="0">
      <selection activeCell="C1" sqref="A1:C1"/>
    </sheetView>
  </sheetViews>
  <sheetFormatPr defaultRowHeight="15" x14ac:dyDescent="0.25"/>
  <cols>
    <col min="1" max="1" width="33.140625" bestFit="1" customWidth="1"/>
  </cols>
  <sheetData>
    <row r="1" spans="1:3" x14ac:dyDescent="0.25">
      <c r="A1" s="6" t="s">
        <v>16</v>
      </c>
      <c r="B1" s="7" t="s">
        <v>17</v>
      </c>
      <c r="C1" s="7" t="s">
        <v>18</v>
      </c>
    </row>
    <row r="2" spans="1:3" x14ac:dyDescent="0.25">
      <c r="A2" s="8" t="s">
        <v>20</v>
      </c>
      <c r="B2" s="8">
        <v>3</v>
      </c>
      <c r="C2" s="9">
        <v>0.125</v>
      </c>
    </row>
    <row r="3" spans="1:3" x14ac:dyDescent="0.25">
      <c r="A3" s="8" t="s">
        <v>6</v>
      </c>
      <c r="B3" s="8">
        <v>5</v>
      </c>
      <c r="C3" s="9">
        <v>0.20833333333333334</v>
      </c>
    </row>
    <row r="4" spans="1:3" x14ac:dyDescent="0.25">
      <c r="A4" s="8" t="s">
        <v>19</v>
      </c>
      <c r="B4" s="8">
        <v>16</v>
      </c>
      <c r="C4" s="9">
        <v>0.66666666666666663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96FC9-F202-4058-8A4E-36E69C6CF66E}">
  <dimension ref="A1:C6"/>
  <sheetViews>
    <sheetView workbookViewId="0">
      <selection sqref="A1:C1"/>
    </sheetView>
  </sheetViews>
  <sheetFormatPr defaultRowHeight="15" x14ac:dyDescent="0.25"/>
  <cols>
    <col min="1" max="1" width="18.42578125" bestFit="1" customWidth="1"/>
  </cols>
  <sheetData>
    <row r="1" spans="1:3" x14ac:dyDescent="0.25">
      <c r="A1" s="6" t="s">
        <v>16</v>
      </c>
      <c r="B1" s="7" t="s">
        <v>17</v>
      </c>
      <c r="C1" s="7" t="s">
        <v>18</v>
      </c>
    </row>
    <row r="2" spans="1:3" x14ac:dyDescent="0.25">
      <c r="A2" s="11" t="s">
        <v>44</v>
      </c>
      <c r="B2" s="11">
        <v>9</v>
      </c>
      <c r="C2" s="4">
        <v>0.6428571428571429</v>
      </c>
    </row>
    <row r="3" spans="1:3" x14ac:dyDescent="0.25">
      <c r="A3" s="11" t="s">
        <v>27</v>
      </c>
      <c r="B3" s="11">
        <v>1</v>
      </c>
      <c r="C3" s="4">
        <v>7.1428571428571425E-2</v>
      </c>
    </row>
    <row r="4" spans="1:3" x14ac:dyDescent="0.25">
      <c r="A4" s="11" t="s">
        <v>43</v>
      </c>
      <c r="B4" s="11">
        <v>1</v>
      </c>
      <c r="C4" s="4">
        <v>7.1428571428571425E-2</v>
      </c>
    </row>
    <row r="5" spans="1:3" x14ac:dyDescent="0.25">
      <c r="A5" s="11" t="s">
        <v>36</v>
      </c>
      <c r="B5" s="11">
        <v>2</v>
      </c>
      <c r="C5" s="4">
        <v>0.14285714285714285</v>
      </c>
    </row>
    <row r="6" spans="1:3" x14ac:dyDescent="0.25">
      <c r="A6" s="11" t="s">
        <v>41</v>
      </c>
      <c r="B6" s="11">
        <v>1</v>
      </c>
      <c r="C6" s="4">
        <v>7.1428571428571425E-2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C3F75-4E76-4409-BFBA-4AD8800391F3}">
  <dimension ref="A1:C5"/>
  <sheetViews>
    <sheetView workbookViewId="0">
      <selection activeCell="C5" sqref="A1:C5"/>
    </sheetView>
  </sheetViews>
  <sheetFormatPr defaultRowHeight="15" x14ac:dyDescent="0.25"/>
  <cols>
    <col min="1" max="1" width="30.42578125" bestFit="1" customWidth="1"/>
  </cols>
  <sheetData>
    <row r="1" spans="1:3" x14ac:dyDescent="0.25">
      <c r="A1" s="6" t="s">
        <v>16</v>
      </c>
      <c r="B1" s="7" t="s">
        <v>17</v>
      </c>
      <c r="C1" s="7" t="s">
        <v>18</v>
      </c>
    </row>
    <row r="2" spans="1:3" x14ac:dyDescent="0.25">
      <c r="A2" s="10" t="s">
        <v>21</v>
      </c>
      <c r="B2" s="12">
        <v>121</v>
      </c>
      <c r="C2" s="13">
        <v>9.2933947772657455E-2</v>
      </c>
    </row>
    <row r="3" spans="1:3" x14ac:dyDescent="0.25">
      <c r="A3" s="10" t="s">
        <v>22</v>
      </c>
      <c r="B3" s="12">
        <v>744</v>
      </c>
      <c r="C3" s="13">
        <v>0.5714285714285714</v>
      </c>
    </row>
    <row r="4" spans="1:3" x14ac:dyDescent="0.25">
      <c r="A4" s="10" t="s">
        <v>23</v>
      </c>
      <c r="B4" s="12">
        <v>2</v>
      </c>
      <c r="C4" s="13">
        <v>1.5360983102918587E-3</v>
      </c>
    </row>
    <row r="5" spans="1:3" x14ac:dyDescent="0.25">
      <c r="A5" s="10" t="s">
        <v>24</v>
      </c>
      <c r="B5" s="12">
        <v>435</v>
      </c>
      <c r="C5" s="13">
        <v>0.33410138248847926</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7D276-AE74-4B9C-BCC8-159B4D8A8DCE}">
  <dimension ref="A1:C6"/>
  <sheetViews>
    <sheetView tabSelected="1" workbookViewId="0">
      <selection activeCell="C11" sqref="C11"/>
    </sheetView>
  </sheetViews>
  <sheetFormatPr defaultRowHeight="15" x14ac:dyDescent="0.25"/>
  <cols>
    <col min="1" max="1" width="23.28515625" bestFit="1" customWidth="1"/>
    <col min="3" max="3" width="12" bestFit="1" customWidth="1"/>
  </cols>
  <sheetData>
    <row r="1" spans="1:3" x14ac:dyDescent="0.25">
      <c r="A1" s="6" t="s">
        <v>16</v>
      </c>
      <c r="B1" s="7" t="s">
        <v>17</v>
      </c>
      <c r="C1" s="7" t="s">
        <v>18</v>
      </c>
    </row>
    <row r="2" spans="1:3" x14ac:dyDescent="0.25">
      <c r="A2" s="11" t="s">
        <v>45</v>
      </c>
      <c r="B2" s="11">
        <v>1</v>
      </c>
      <c r="C2" s="14">
        <v>5.7510927076144466E-5</v>
      </c>
    </row>
    <row r="3" spans="1:3" x14ac:dyDescent="0.25">
      <c r="A3" s="11" t="s">
        <v>46</v>
      </c>
      <c r="B3" s="11">
        <v>385</v>
      </c>
      <c r="C3" s="14">
        <v>2.2141706924315621E-2</v>
      </c>
    </row>
    <row r="4" spans="1:3" x14ac:dyDescent="0.25">
      <c r="A4" s="11" t="s">
        <v>47</v>
      </c>
      <c r="B4" s="11">
        <v>254</v>
      </c>
      <c r="C4" s="14">
        <v>1.4607775477340695E-2</v>
      </c>
    </row>
    <row r="5" spans="1:3" x14ac:dyDescent="0.25">
      <c r="A5" s="11" t="s">
        <v>48</v>
      </c>
      <c r="B5" s="11">
        <v>400</v>
      </c>
      <c r="C5" s="14">
        <v>2.3004370830457786E-2</v>
      </c>
    </row>
    <row r="6" spans="1:3" x14ac:dyDescent="0.25">
      <c r="A6" s="11" t="s">
        <v>49</v>
      </c>
      <c r="B6" s="11">
        <v>16348</v>
      </c>
      <c r="C6" s="14">
        <v>0.94018863584080981</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7BDD7-8A53-446F-B960-CBF99935ECC8}">
  <dimension ref="A1:C4"/>
  <sheetViews>
    <sheetView workbookViewId="0">
      <selection activeCell="C2" sqref="C2:C4"/>
    </sheetView>
  </sheetViews>
  <sheetFormatPr defaultRowHeight="15" x14ac:dyDescent="0.25"/>
  <cols>
    <col min="1" max="1" width="26.28515625" bestFit="1" customWidth="1"/>
    <col min="2" max="2" width="6.28515625" bestFit="1" customWidth="1"/>
    <col min="3" max="3" width="12" bestFit="1" customWidth="1"/>
  </cols>
  <sheetData>
    <row r="1" spans="1:3" x14ac:dyDescent="0.25">
      <c r="A1" s="6" t="s">
        <v>16</v>
      </c>
      <c r="B1" s="7" t="s">
        <v>17</v>
      </c>
      <c r="C1" s="7" t="s">
        <v>18</v>
      </c>
    </row>
    <row r="2" spans="1:3" x14ac:dyDescent="0.25">
      <c r="A2" s="10" t="s">
        <v>22</v>
      </c>
      <c r="B2" s="11">
        <v>30</v>
      </c>
      <c r="C2" s="9">
        <v>0.17241379310344829</v>
      </c>
    </row>
    <row r="3" spans="1:3" x14ac:dyDescent="0.25">
      <c r="A3" s="10" t="s">
        <v>23</v>
      </c>
      <c r="B3" s="11">
        <v>12</v>
      </c>
      <c r="C3" s="9">
        <v>6.8965517241379309E-2</v>
      </c>
    </row>
    <row r="4" spans="1:3" x14ac:dyDescent="0.25">
      <c r="A4" s="10" t="s">
        <v>24</v>
      </c>
      <c r="B4" s="11">
        <v>132</v>
      </c>
      <c r="C4" s="9">
        <v>0.75862068965517238</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42794-0331-4C27-832C-D5C109C7B052}">
  <dimension ref="A1:C5"/>
  <sheetViews>
    <sheetView workbookViewId="0">
      <selection activeCell="C1" sqref="A1:C1"/>
    </sheetView>
  </sheetViews>
  <sheetFormatPr defaultRowHeight="15" x14ac:dyDescent="0.25"/>
  <cols>
    <col min="1" max="1" width="23.28515625" bestFit="1" customWidth="1"/>
    <col min="2" max="2" width="6.28515625" bestFit="1" customWidth="1"/>
    <col min="3" max="3" width="11" bestFit="1" customWidth="1"/>
  </cols>
  <sheetData>
    <row r="1" spans="1:3" x14ac:dyDescent="0.25">
      <c r="A1" s="6" t="s">
        <v>16</v>
      </c>
      <c r="B1" s="7" t="s">
        <v>17</v>
      </c>
      <c r="C1" s="7" t="s">
        <v>18</v>
      </c>
    </row>
    <row r="2" spans="1:3" x14ac:dyDescent="0.25">
      <c r="A2" s="11" t="s">
        <v>46</v>
      </c>
      <c r="B2" s="11">
        <v>4</v>
      </c>
      <c r="C2" s="4">
        <f>B2/SUM($B$2:$B$5)</f>
        <v>2.7378507871321013E-3</v>
      </c>
    </row>
    <row r="3" spans="1:3" x14ac:dyDescent="0.25">
      <c r="A3" s="11" t="s">
        <v>47</v>
      </c>
      <c r="B3" s="11">
        <v>138</v>
      </c>
      <c r="C3" s="4">
        <f t="shared" ref="C3:C5" si="0">B3/SUM($B$2:$B$5)</f>
        <v>9.4455852156057493E-2</v>
      </c>
    </row>
    <row r="4" spans="1:3" x14ac:dyDescent="0.25">
      <c r="A4" s="11" t="s">
        <v>48</v>
      </c>
      <c r="B4" s="11">
        <v>1277</v>
      </c>
      <c r="C4" s="4">
        <f t="shared" si="0"/>
        <v>0.87405886379192332</v>
      </c>
    </row>
    <row r="5" spans="1:3" x14ac:dyDescent="0.25">
      <c r="A5" s="11" t="s">
        <v>49</v>
      </c>
      <c r="B5" s="11">
        <v>42</v>
      </c>
      <c r="C5" s="4">
        <f t="shared" si="0"/>
        <v>2.8747433264887063E-2</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F80C-F7D5-41F5-B3DF-FECAD54DD7F4}">
  <dimension ref="A1:N25"/>
  <sheetViews>
    <sheetView workbookViewId="0">
      <selection activeCell="C9" sqref="C9"/>
    </sheetView>
  </sheetViews>
  <sheetFormatPr defaultRowHeight="15" x14ac:dyDescent="0.25"/>
  <cols>
    <col min="1" max="1" width="30.7109375" bestFit="1" customWidth="1"/>
    <col min="3" max="3" width="9.140625" style="1"/>
    <col min="14" max="14" width="64.42578125" customWidth="1"/>
  </cols>
  <sheetData>
    <row r="1" spans="1:14" x14ac:dyDescent="0.25">
      <c r="A1" s="6" t="s">
        <v>16</v>
      </c>
      <c r="B1" s="7" t="s">
        <v>17</v>
      </c>
      <c r="C1" s="16" t="s">
        <v>18</v>
      </c>
    </row>
    <row r="2" spans="1:14" x14ac:dyDescent="0.25">
      <c r="A2" s="17" t="s">
        <v>50</v>
      </c>
      <c r="B2" s="11">
        <v>3</v>
      </c>
      <c r="C2" s="4">
        <v>0.1111111111111111</v>
      </c>
      <c r="N2" s="15"/>
    </row>
    <row r="3" spans="1:14" x14ac:dyDescent="0.25">
      <c r="A3" s="17" t="s">
        <v>3</v>
      </c>
      <c r="B3" s="11">
        <v>1</v>
      </c>
      <c r="C3" s="4">
        <v>3.7037037037037035E-2</v>
      </c>
      <c r="N3" s="15"/>
    </row>
    <row r="4" spans="1:14" x14ac:dyDescent="0.25">
      <c r="A4" s="17" t="s">
        <v>51</v>
      </c>
      <c r="B4" s="11">
        <v>2</v>
      </c>
      <c r="C4" s="4">
        <v>7.407407407407407E-2</v>
      </c>
      <c r="N4" s="15"/>
    </row>
    <row r="5" spans="1:14" x14ac:dyDescent="0.25">
      <c r="A5" s="17" t="s">
        <v>52</v>
      </c>
      <c r="B5" s="11">
        <v>1</v>
      </c>
      <c r="C5" s="4">
        <v>3.7037037037037035E-2</v>
      </c>
      <c r="N5" s="15"/>
    </row>
    <row r="6" spans="1:14" x14ac:dyDescent="0.25">
      <c r="A6" s="17" t="s">
        <v>53</v>
      </c>
      <c r="B6" s="11">
        <v>3</v>
      </c>
      <c r="C6" s="4">
        <v>0.1111111111111111</v>
      </c>
      <c r="N6" s="15"/>
    </row>
    <row r="7" spans="1:14" x14ac:dyDescent="0.25">
      <c r="A7" s="17" t="s">
        <v>54</v>
      </c>
      <c r="B7" s="11">
        <v>1</v>
      </c>
      <c r="C7" s="4">
        <v>3.7037037037037035E-2</v>
      </c>
      <c r="N7" s="15"/>
    </row>
    <row r="8" spans="1:14" x14ac:dyDescent="0.25">
      <c r="A8" s="17" t="s">
        <v>55</v>
      </c>
      <c r="B8" s="11">
        <v>1</v>
      </c>
      <c r="C8" s="4">
        <v>3.7037037037037035E-2</v>
      </c>
      <c r="N8" s="15"/>
    </row>
    <row r="9" spans="1:14" x14ac:dyDescent="0.25">
      <c r="A9" s="17" t="s">
        <v>56</v>
      </c>
      <c r="B9" s="11">
        <v>1</v>
      </c>
      <c r="C9" s="4">
        <v>3.7037037037037035E-2</v>
      </c>
      <c r="N9" s="15"/>
    </row>
    <row r="10" spans="1:14" x14ac:dyDescent="0.25">
      <c r="A10" s="17" t="s">
        <v>57</v>
      </c>
      <c r="B10" s="11">
        <v>1</v>
      </c>
      <c r="C10" s="4">
        <v>3.7037037037037035E-2</v>
      </c>
      <c r="N10" s="15"/>
    </row>
    <row r="11" spans="1:14" x14ac:dyDescent="0.25">
      <c r="A11" s="17" t="s">
        <v>58</v>
      </c>
      <c r="B11" s="11">
        <v>2</v>
      </c>
      <c r="C11" s="4">
        <v>7.407407407407407E-2</v>
      </c>
      <c r="N11" s="15"/>
    </row>
    <row r="12" spans="1:14" x14ac:dyDescent="0.25">
      <c r="A12" s="17" t="s">
        <v>59</v>
      </c>
      <c r="B12" s="11">
        <v>1</v>
      </c>
      <c r="C12" s="4">
        <v>3.7037037037037035E-2</v>
      </c>
      <c r="N12" s="15"/>
    </row>
    <row r="13" spans="1:14" x14ac:dyDescent="0.25">
      <c r="A13" s="17" t="s">
        <v>60</v>
      </c>
      <c r="B13" s="11">
        <v>1</v>
      </c>
      <c r="C13" s="4">
        <v>3.7037037037037035E-2</v>
      </c>
      <c r="N13" s="15"/>
    </row>
    <row r="14" spans="1:14" x14ac:dyDescent="0.25">
      <c r="A14" s="17" t="s">
        <v>61</v>
      </c>
      <c r="B14" s="11">
        <v>1</v>
      </c>
      <c r="C14" s="4">
        <v>3.7037037037037035E-2</v>
      </c>
      <c r="N14" s="15"/>
    </row>
    <row r="15" spans="1:14" x14ac:dyDescent="0.25">
      <c r="A15" s="17" t="s">
        <v>62</v>
      </c>
      <c r="B15" s="11">
        <v>1</v>
      </c>
      <c r="C15" s="4">
        <v>3.7037037037037035E-2</v>
      </c>
      <c r="N15" s="15"/>
    </row>
    <row r="16" spans="1:14" x14ac:dyDescent="0.25">
      <c r="A16" s="17" t="s">
        <v>63</v>
      </c>
      <c r="B16" s="11">
        <v>1</v>
      </c>
      <c r="C16" s="4">
        <v>3.7037037037037035E-2</v>
      </c>
      <c r="N16" s="15"/>
    </row>
    <row r="17" spans="1:14" x14ac:dyDescent="0.25">
      <c r="A17" s="17" t="s">
        <v>64</v>
      </c>
      <c r="B17" s="11">
        <v>1</v>
      </c>
      <c r="C17" s="4">
        <v>3.7037037037037035E-2</v>
      </c>
      <c r="N17" s="15"/>
    </row>
    <row r="18" spans="1:14" x14ac:dyDescent="0.25">
      <c r="A18" s="17" t="s">
        <v>65</v>
      </c>
      <c r="B18" s="11">
        <v>1</v>
      </c>
      <c r="C18" s="4">
        <v>3.7037037037037035E-2</v>
      </c>
      <c r="N18" s="15"/>
    </row>
    <row r="19" spans="1:14" x14ac:dyDescent="0.25">
      <c r="A19" s="17" t="s">
        <v>66</v>
      </c>
      <c r="B19" s="11">
        <v>1</v>
      </c>
      <c r="C19" s="4">
        <v>3.7037037037037035E-2</v>
      </c>
      <c r="N19" s="15"/>
    </row>
    <row r="20" spans="1:14" x14ac:dyDescent="0.25">
      <c r="A20" s="17" t="s">
        <v>67</v>
      </c>
      <c r="B20" s="11">
        <v>1</v>
      </c>
      <c r="C20" s="4">
        <v>3.7037037037037035E-2</v>
      </c>
      <c r="N20" s="15"/>
    </row>
    <row r="21" spans="1:14" x14ac:dyDescent="0.25">
      <c r="A21" s="17" t="s">
        <v>68</v>
      </c>
      <c r="B21" s="11">
        <v>1</v>
      </c>
      <c r="C21" s="4">
        <v>3.7037037037037035E-2</v>
      </c>
      <c r="N21" s="15"/>
    </row>
    <row r="22" spans="1:14" x14ac:dyDescent="0.25">
      <c r="A22" s="17" t="s">
        <v>69</v>
      </c>
      <c r="B22" s="11">
        <v>1</v>
      </c>
      <c r="C22" s="4">
        <v>3.7037037037037035E-2</v>
      </c>
      <c r="N22" s="15"/>
    </row>
    <row r="23" spans="1:14" x14ac:dyDescent="0.25">
      <c r="N23" s="15"/>
    </row>
    <row r="24" spans="1:14" x14ac:dyDescent="0.25">
      <c r="N24" s="15"/>
    </row>
    <row r="25" spans="1:14" x14ac:dyDescent="0.25">
      <c r="N25" s="15"/>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5" ma:contentTypeDescription="" ma:contentTypeScope="" ma:versionID="a425cf5e8b6840a534805dfe654d685d">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2c38c7a60cf1d5dfe3e1e2ee93ebc0d0"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OEIS-SCE-22-005 - 04</Data_x0020_Request_x0020_Set_x0020_Name>
    <Response_x0020_Date xmlns="8430d550-c2bd-4ade-ae56-0b82b076c537">2022-04-01T20:54:48+00:00</Response_x0020_Date>
    <Acronym xmlns="8430d550-c2bd-4ade-ae56-0b82b076c537">2022-WMPs</Acronym>
    <RimsSpid xmlns="8430d550-c2bd-4ade-ae56-0b82b076c537">21955</RimsSpid>
    <_Status xmlns="http://schemas.microsoft.com/sharepoint/v3/fields" xsi:nil="true"/>
    <IconOverlay xmlns="http://schemas.microsoft.com/sharepoint/v4" xsi:nil="true"/>
    <Data_x0020_Request_x0020_Set_x0020_Name1 xmlns="8430d550-c2bd-4ade-ae56-0b82b076c537">OEIS-SCE-22-005</Data_x0020_Request_x0020_Set_x0020_Name1>
    <Received_x0020_Date xmlns="8430d550-c2bd-4ade-ae56-0b82b076c537">2022-03-29T07:00:00+00:00</Received_x0020_Date>
    <Year xmlns="8430d550-c2bd-4ade-ae56-0b82b076c537">2021</Year>
    <HeaderSpid xmlns="8430d550-c2bd-4ade-ae56-0b82b076c537">6469</HeaderSpid>
    <Question xmlns="8430d550-c2bd-4ade-ae56-0b82b076c537">Regarding Tables 7.1 and 7.2 from SCE’s 2022 WMP Update
a. “Other” is undefined.
i. Define “Other” under “Equipment/facility failure” as seen in rows 20, 39, 65, and 91 of Table 7.1
ii. Define “All Other” under “Other” as seen in rows 25, 44, 70, and 96 of Table 7.1
iii. Define “Other” under “Equipment/facility failure” as seen in rows 198 through 207 of Table 7.2
iv. Define “All Other” under “Other” as seen in rows 248 through 257 of Table 7.2
b. Provide the number and percentage of each cause code under “Other” as referenced in OEIS-SDGE-22-002 Response 4.
c. If a field is null or not provided, how does “Other” differ from “Unknown”?</Question>
    <Classification xmlns="8430d550-c2bd-4ade-ae56-0b82b076c537">Public</Classification>
    <Proceeding_x0020_Number xmlns="8430d550-c2bd-4ade-ae56-0b82b076c537">2022-WMPs</Proceeding_x0020_Number>
    <Party xmlns="8430d550-c2bd-4ade-ae56-0b82b076c537">Energy Safety</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RCMS365-1419139168-145768</_dlc_DocId>
    <_dlc_DocIdUrl xmlns="8430d550-c2bd-4ade-ae56-0b82b076c537">
      <Url>https://edisonintl.sharepoint.com/teams/rcms365/_layouts/15/DocIdRedir.aspx?ID=RCMS365-1419139168-145768</Url>
      <Description>RCMS365-1419139168-145768</Description>
    </_dlc_DocIdUrl>
    <Witness xmlns="f5667e0a-ecdb-4766-84eb-ebc6e4f78fb7" xsi:nil="true"/>
    <Assignee xmlns="f5667e0a-ecdb-4766-84eb-ebc6e4f78fb7">Raymond Fugere</Assignee>
    <Question_x0020_Number xmlns="f5667e0a-ecdb-4766-84eb-ebc6e4f78fb7">04</Question_x0020_Number>
    <Attorney xmlns="f5667e0a-ecdb-4766-84eb-ebc6e4f78fb7">Peter Van Mieghem</Attorney>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Props1.xml><?xml version="1.0" encoding="utf-8"?>
<ds:datastoreItem xmlns:ds="http://schemas.openxmlformats.org/officeDocument/2006/customXml" ds:itemID="{6057B326-D89D-4FC6-B12C-9E6F049C9BD3}"/>
</file>

<file path=customXml/itemProps2.xml><?xml version="1.0" encoding="utf-8"?>
<ds:datastoreItem xmlns:ds="http://schemas.openxmlformats.org/officeDocument/2006/customXml" ds:itemID="{9896BF93-7A8E-406B-BB82-E07F65DAC838}"/>
</file>

<file path=customXml/itemProps3.xml><?xml version="1.0" encoding="utf-8"?>
<ds:datastoreItem xmlns:ds="http://schemas.openxmlformats.org/officeDocument/2006/customXml" ds:itemID="{456AB3E5-C716-4CC1-B40B-AC5E6BCC018E}"/>
</file>

<file path=customXml/itemProps4.xml><?xml version="1.0" encoding="utf-8"?>
<ds:datastoreItem xmlns:ds="http://schemas.openxmlformats.org/officeDocument/2006/customXml" ds:itemID="{593D75F5-CA9B-4BB9-B4A4-AD9ECC09FBF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Row 20</vt:lpstr>
      <vt:lpstr>Row 25</vt:lpstr>
      <vt:lpstr>Row 39</vt:lpstr>
      <vt:lpstr>Row 44</vt:lpstr>
      <vt:lpstr>Row 65</vt:lpstr>
      <vt:lpstr>Row 70</vt:lpstr>
      <vt:lpstr>Row 91</vt:lpstr>
      <vt:lpstr>Row 96</vt:lpstr>
      <vt:lpstr>Rows 198-207</vt:lpstr>
      <vt:lpstr>Rows 248-257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Raymond Fugere</dc:creator>
  <cp:lastModifiedBy>Raymond Fugere</cp:lastModifiedBy>
  <dcterms:created xsi:type="dcterms:W3CDTF">2022-03-31T02:10:52Z</dcterms:created>
  <dcterms:modified xsi:type="dcterms:W3CDTF">2022-03-31T02:45:15Z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2022-03-31T02:10:55Z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adcbe959-d521-4a94-a853-2bb3278757e2</vt:lpwstr>
  </property>
  <property fmtid="{D5CDD505-2E9C-101B-9397-08002B2CF9AE}" pid="8" name="MSIP_Label_bc3dd1c7-2c40-4a31-84b2-bec599b321a0_ContentBits">
    <vt:lpwstr>0</vt:lpwstr>
  </property>
  <property fmtid="{D5CDD505-2E9C-101B-9397-08002B2CF9AE}" pid="9" name="ContentTypeId">
    <vt:lpwstr>0x010100467F9C8BEA693240B87572EA900F32170056BB0A30A73F3E41B8D140887E196634</vt:lpwstr>
  </property>
  <property fmtid="{D5CDD505-2E9C-101B-9397-08002B2CF9AE}" pid="10" name="_dlc_DocIdItemGuid">
    <vt:lpwstr>29f8052b-2b19-4175-ae08-627d2ef53fb7</vt:lpwstr>
  </property>
  <property fmtid="{D5CDD505-2E9C-101B-9397-08002B2CF9AE}" pid="11" name="_docset_NoMedatataSyncRequired">
    <vt:lpwstr>False</vt:lpwstr>
  </property>
  <property fmtid="{D5CDD505-2E9C-101B-9397-08002B2CF9AE}" pid="12" name="Review Status">
    <vt:lpwstr>https://edisonintl.sharepoint.com/teams/rcms365/Lists/Data Request Review Tasks/Review%20Task%20View.aspx?QuestionDocID=145630  , Completed</vt:lpwstr>
  </property>
  <property fmtid="{D5CDD505-2E9C-101B-9397-08002B2CF9AE}" pid="13" name="MarkedForDeletion">
    <vt:bool>false</vt:bool>
  </property>
  <property fmtid="{D5CDD505-2E9C-101B-9397-08002B2CF9AE}" pid="14" name="Reassignment">
    <vt:lpwstr>, </vt:lpwstr>
  </property>
  <property fmtid="{D5CDD505-2E9C-101B-9397-08002B2CF9AE}" pid="15" name="Start Security WF">
    <vt:lpwstr>, </vt:lpwstr>
  </property>
  <property fmtid="{D5CDD505-2E9C-101B-9397-08002B2CF9AE}" pid="17" name="Data Request Set Name1">
    <vt:lpwstr>OEIS-SCE-22-005</vt:lpwstr>
  </property>
  <property fmtid="{D5CDD505-2E9C-101B-9397-08002B2CF9AE}" pid="18" name="DeletedBy">
    <vt:lpwstr/>
  </property>
  <property fmtid="{D5CDD505-2E9C-101B-9397-08002B2CF9AE}" pid="19" name="Test WF">
    <vt:lpwstr>, </vt:lpwstr>
  </property>
  <property fmtid="{D5CDD505-2E9C-101B-9397-08002B2CF9AE}" pid="20" name="Manual Handling">
    <vt:lpwstr>, </vt:lpwstr>
  </property>
  <property fmtid="{D5CDD505-2E9C-101B-9397-08002B2CF9AE}" pid="21" name="Document Review Status">
    <vt:lpwstr>Pending for Case Admin</vt:lpwstr>
  </property>
  <property fmtid="{D5CDD505-2E9C-101B-9397-08002B2CF9AE}" pid="22" name="Modified Date">
    <vt:filetime>2022-04-01T07:00:00Z</vt:filetime>
  </property>
</Properties>
</file>