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OEIS-P-WMP_2023-SCE-001 - 03 a/"/>
    </mc:Choice>
  </mc:AlternateContent>
  <xr:revisionPtr revIDLastSave="11" documentId="8_{7D797BAB-9CC5-49A8-A673-AC39DCA4A851}" xr6:coauthVersionLast="47" xr6:coauthVersionMax="47" xr10:uidLastSave="{3F8D0174-7728-4262-A671-E88310AB6B0E}"/>
  <bookViews>
    <workbookView xWindow="30540" yWindow="5910" windowWidth="20925" windowHeight="16395" xr2:uid="{3DA1144B-3FEF-4C8F-8A8B-3ED2372AA9A6}"/>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F12" i="1"/>
  <c r="J10" i="1" s="1"/>
  <c r="F11" i="1"/>
  <c r="F10" i="1"/>
  <c r="F9" i="1"/>
  <c r="J9" i="1" s="1"/>
  <c r="F8" i="1"/>
  <c r="J11" i="1" l="1"/>
</calcChain>
</file>

<file path=xl/sharedStrings.xml><?xml version="1.0" encoding="utf-8"?>
<sst xmlns="http://schemas.openxmlformats.org/spreadsheetml/2006/main" count="24" uniqueCount="19">
  <si>
    <t>In this illustrative examples, there are 5 circuits, each with a specific Wildfire, PSPS, and Overall Risk</t>
  </si>
  <si>
    <t>The overall portfolio risk, for all assets, is the sum of column [F] = 1,070.</t>
  </si>
  <si>
    <t>Circuit ID</t>
  </si>
  <si>
    <t>Region</t>
  </si>
  <si>
    <t>Wildfire Risk</t>
  </si>
  <si>
    <t>PSPS Risk</t>
  </si>
  <si>
    <t>Region Risk</t>
  </si>
  <si>
    <t>C1</t>
  </si>
  <si>
    <t>R1</t>
  </si>
  <si>
    <t>C2</t>
  </si>
  <si>
    <t>R2</t>
  </si>
  <si>
    <t>C3</t>
  </si>
  <si>
    <t>R3</t>
  </si>
  <si>
    <t>C4</t>
  </si>
  <si>
    <t>Total</t>
  </si>
  <si>
    <t>C5</t>
  </si>
  <si>
    <t>The aggregate risk in Region 1 (R1) = 320, in Region 2 (R2) = 440, and Region 3 (R3) = 310</t>
  </si>
  <si>
    <t>Overall  Risk</t>
  </si>
  <si>
    <t>The Overall  Risk is the sum of the Wildfire and PSPS risk at the asset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</si>
</sst>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12">
    <xf numFmtId="0" fontId="0" fillId="0" borderId="0" xfId="0"/>
    <xf numFmtId="0" fontId="3" fillId="0" borderId="0" xfId="0" applyFont="1"/>
    <xf numFmtId="0" fontId="0" fillId="0" borderId="1" xfId="0" applyBorder="1"/>
    <xf numFmtId="0" fontId="2" fillId="0" borderId="1" xfId="0" applyFont="1" applyBorder="1"/>
    <xf numFmtId="0" fontId="2" fillId="2" borderId="1" xfId="0" applyFont="1" applyFill="1" applyBorder="1"/>
    <xf numFmtId="0" fontId="2" fillId="0" borderId="2" xfId="0" applyFont="1" applyBorder="1"/>
    <xf numFmtId="0" fontId="2" fillId="0" borderId="3" xfId="0" applyFont="1" applyBorder="1"/>
    <xf numFmtId="0" fontId="0" fillId="0" borderId="1" xfId="0" applyBorder="1" applyAlignment="1">
      <alignment horizontal="center"/>
    </xf>
    <xf numFmtId="164" fontId="0" fillId="0" borderId="1" xfId="1" applyNumberFormat="1" applyFont="1" applyBorder="1" applyAlignment="1">
      <alignment horizontal="center"/>
    </xf>
    <xf numFmtId="164" fontId="0" fillId="0" borderId="3" xfId="1" applyNumberFormat="1" applyFont="1" applyBorder="1" applyAlignment="1">
      <alignment horizontal="center"/>
    </xf>
    <xf numFmtId="164" fontId="0" fillId="0" borderId="2" xfId="1" applyNumberFormat="1" applyFont="1" applyBorder="1" applyAlignment="1">
      <alignment horizontal="center"/>
    </xf>
    <xf numFmtId="0" fontId="2" fillId="2" borderId="1"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0497C-6DB3-4446-ACF9-CF081EA566DB}">
  <dimension ref="B1:J12"/>
  <sheetViews>
    <sheetView tabSelected="1" workbookViewId="0">
      <selection activeCell="G21" sqref="G21"/>
    </sheetView>
  </sheetViews>
  <sheetFormatPr defaultRowHeight="15" x14ac:dyDescent="0.25"/>
  <cols>
    <col min="4" max="4" width="12.85546875" customWidth="1"/>
    <col min="5" max="5" width="11.140625" customWidth="1"/>
    <col min="6" max="6" width="15.85546875" bestFit="1" customWidth="1"/>
    <col min="9" max="9" width="5.85546875" customWidth="1"/>
    <col min="10" max="10" width="10.28515625" bestFit="1" customWidth="1"/>
  </cols>
  <sheetData>
    <row r="1" spans="2:10" x14ac:dyDescent="0.25">
      <c r="B1" s="1" t="s">
        <v>0</v>
      </c>
    </row>
    <row r="2" spans="2:10" x14ac:dyDescent="0.25">
      <c r="B2" s="1" t="s">
        <v>18</v>
      </c>
    </row>
    <row r="3" spans="2:10" x14ac:dyDescent="0.25">
      <c r="B3" s="1" t="s">
        <v>1</v>
      </c>
    </row>
    <row r="4" spans="2:10" x14ac:dyDescent="0.25">
      <c r="B4" s="1" t="s">
        <v>16</v>
      </c>
    </row>
    <row r="5" spans="2:10" x14ac:dyDescent="0.25">
      <c r="B5" s="1"/>
    </row>
    <row r="7" spans="2:10" x14ac:dyDescent="0.25">
      <c r="B7" s="4" t="s">
        <v>2</v>
      </c>
      <c r="C7" s="4" t="s">
        <v>3</v>
      </c>
      <c r="D7" s="11" t="s">
        <v>4</v>
      </c>
      <c r="E7" s="11" t="s">
        <v>5</v>
      </c>
      <c r="F7" s="11" t="s">
        <v>17</v>
      </c>
      <c r="J7" s="4" t="s">
        <v>6</v>
      </c>
    </row>
    <row r="8" spans="2:10" x14ac:dyDescent="0.25">
      <c r="B8" s="2" t="s">
        <v>7</v>
      </c>
      <c r="C8" s="2" t="s">
        <v>8</v>
      </c>
      <c r="D8" s="7">
        <v>100</v>
      </c>
      <c r="E8" s="7">
        <v>10</v>
      </c>
      <c r="F8" s="7">
        <f>SUM(D8:E8)</f>
        <v>110</v>
      </c>
      <c r="I8" s="3" t="s">
        <v>8</v>
      </c>
      <c r="J8" s="8">
        <f>SUMIF($C$8:$C$12,I8,$F$8:$F$12)</f>
        <v>320</v>
      </c>
    </row>
    <row r="9" spans="2:10" x14ac:dyDescent="0.25">
      <c r="B9" s="2" t="s">
        <v>9</v>
      </c>
      <c r="C9" s="2" t="s">
        <v>10</v>
      </c>
      <c r="D9" s="7">
        <v>150</v>
      </c>
      <c r="E9" s="7">
        <v>20</v>
      </c>
      <c r="F9" s="7">
        <f t="shared" ref="F9:F12" si="0">SUM(D9:E9)</f>
        <v>170</v>
      </c>
      <c r="I9" s="3" t="s">
        <v>10</v>
      </c>
      <c r="J9" s="8">
        <f t="shared" ref="J9:J10" si="1">SUMIF($C$8:$C$12,I9,$F$8:$F$12)</f>
        <v>440</v>
      </c>
    </row>
    <row r="10" spans="2:10" ht="15.75" thickBot="1" x14ac:dyDescent="0.3">
      <c r="B10" s="2" t="s">
        <v>11</v>
      </c>
      <c r="C10" s="2" t="s">
        <v>8</v>
      </c>
      <c r="D10" s="7">
        <v>200</v>
      </c>
      <c r="E10" s="7">
        <v>10</v>
      </c>
      <c r="F10" s="7">
        <f t="shared" si="0"/>
        <v>210</v>
      </c>
      <c r="I10" s="6" t="s">
        <v>12</v>
      </c>
      <c r="J10" s="9">
        <f t="shared" si="1"/>
        <v>310</v>
      </c>
    </row>
    <row r="11" spans="2:10" ht="15.75" thickTop="1" x14ac:dyDescent="0.25">
      <c r="B11" s="2" t="s">
        <v>13</v>
      </c>
      <c r="C11" s="2" t="s">
        <v>10</v>
      </c>
      <c r="D11" s="7">
        <v>250</v>
      </c>
      <c r="E11" s="7">
        <v>20</v>
      </c>
      <c r="F11" s="7">
        <f t="shared" si="0"/>
        <v>270</v>
      </c>
      <c r="I11" s="5" t="s">
        <v>14</v>
      </c>
      <c r="J11" s="10">
        <f>SUM(J8:J10)</f>
        <v>1070</v>
      </c>
    </row>
    <row r="12" spans="2:10" x14ac:dyDescent="0.25">
      <c r="B12" s="2" t="s">
        <v>15</v>
      </c>
      <c r="C12" s="2" t="s">
        <v>12</v>
      </c>
      <c r="D12" s="7">
        <v>300</v>
      </c>
      <c r="E12" s="7">
        <v>10</v>
      </c>
      <c r="F12" s="7">
        <f t="shared" si="0"/>
        <v>310</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DR - 61059 11</Data_x0020_Request_x0020_Set_x0020_Name>
    <Response_x0020_Date xmlns="8430d550-c2bd-4ade-ae56-0b82b076c537">2023-05-11T19:16:24+00:00</Response_x0020_Date>
    <Acronym xmlns="8430d550-c2bd-4ade-ae56-0b82b076c537">2023-WMPs</Acronym>
    <RimsSpid xmlns="8430d550-c2bd-4ade-ae56-0b82b076c537">22022</RimsSpid>
    <_Status xmlns="http://schemas.microsoft.com/sharepoint/v3/fields"/>
    <Data_x0020_Request_x0020_Set_x0020_Name1 xmlns="8430d550-c2bd-4ade-ae56-0b82b076c537">OEIS-P-WMP-2023-SCE-002</Data_x0020_Request_x0020_Set_x0020_Name1>
    <Received_x0020_Date xmlns="8430d550-c2bd-4ade-ae56-0b82b076c537">2023-05-08T07:00:00+00:00</Received_x0020_Date>
    <Year xmlns="8430d550-c2bd-4ade-ae56-0b82b076c537" xsi:nil="true"/>
    <HeaderSpid xmlns="8430d550-c2bd-4ade-ae56-0b82b076c537">7967</HeaderSpid>
    <Question xmlns="8430d550-c2bd-4ade-ae56-0b82b076c537">"Regarding Portfolio Level Risk Analysis and Risk Spend Efficiency
a. Provide an example of how risks are aggregated to a portfolio, and if and how interdependencies between the risks are explicitly captured in the portfolio. Response should be provided in Excel. Also include the level of organization for the portfolio (e.g., asset, geographical or business unit)
b. Are tail-risks calculated on a portfolio of risks? If so, provide an example.
c. Are probability distributions and interdependencies used as inputs to outputs for the bowties used in SCE’s WMP submission (see examples present in Appendix B)? If so, provide an example using the bowtie charts
presented in SCE’s Appendix B submission. As appropriate, response should be provided in Excel. d. Provide an example of how risk spend efficiency (RSE) deals with interdependent risks, and mutually exclusive risks. As appropriate, response should be provided in Excel.
e. Is RSE calculated for both average and tail? If so, provide an example. Response should be provided in Excel."
</Question>
    <Classification xmlns="8430d550-c2bd-4ade-ae56-0b82b076c537">Public</Classification>
    <Proceeding_x0020_Number xmlns="8430d550-c2bd-4ade-ae56-0b82b076c537">2023-WMPs</Proceeding_x0020_Number>
    <Party xmlns="8430d550-c2bd-4ade-ae56-0b82b076c537">Energy Safety</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RCMS365-1419139168-178547</_dlc_DocId>
    <_dlc_DocIdUrl xmlns="8430d550-c2bd-4ade-ae56-0b82b076c537">
      <Url>https://edisonintl.sharepoint.com/teams/rcms365/_layouts/15/DocIdRedir.aspx?ID=RCMS365-1419139168-178547</Url>
      <Description>RCMS365-1419139168-178547</Description>
    </_dlc_DocIdUrl>
    <Witness xmlns="f5667e0a-ecdb-4766-84eb-ebc6e4f78fb7" xsi:nil="true"/>
    <Assignee xmlns="f5667e0a-ecdb-4766-84eb-ebc6e4f78fb7">Lisa Mau</Assignee>
    <Question_x0020_Number xmlns="f5667e0a-ecdb-4766-84eb-ebc6e4f78fb7">11</Question_x0020_Number>
    <Attorney xmlns="f5667e0a-ecdb-4766-84eb-ebc6e4f78fb7">Peter Shakro</Attorney>
    <Document_x0020_Type xmlns="f5667e0a-ecdb-4766-84eb-ebc6e4f78fb7">Attachment</Document_x0020_Type>
    <Case_x0020_Analyst_x0020_Text xmlns="f5667e0a-ecdb-4766-84eb-ebc6e4f78fb7" xsi:nil="true"/>
    <IsManualHandling xmlns="f5667e0a-ecdb-4766-84eb-ebc6e4f78fb7">No</IsManualHandling>
    <TaxCatchAll xmlns="e45da448-bf9c-43e8-8676-7e88d583ded9" xsi:nil="true"/>
    <Bates_x0020_Beg xmlns="8430d550-c2bd-4ade-ae56-0b82b076c537" xsi:nil="true"/>
    <Bates_x0020_End xmlns="8430d550-c2bd-4ade-ae56-0b82b076c537" xsi:nil="true"/>
    <IsBatesProfiled xmlns="8430d550-c2bd-4ade-ae56-0b82b076c537" xsi:nil="true"/>
    <IconOverlay xmlns="http://schemas.microsoft.com/sharepoint/v4" xsi:nil="true"/>
    <Do_x0020_Not_x0020_Produce xmlns="8430d550-c2bd-4ade-ae56-0b82b076c537">Not Applicable</Do_x0020_Not_x0020_Produce>
    <Case_x0020_manager_x0020_Text xmlns="f5667e0a-ecdb-4766-84eb-ebc6e4f78fb7" xsi:nil="true"/>
    <lcf76f155ced4ddcb4097134ff3c332f xmlns="f5667e0a-ecdb-4766-84eb-ebc6e4f78fb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9" ma:contentTypeDescription="" ma:contentTypeScope="" ma:versionID="26bad2a54777fd010a172b598e46a744">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1683ec30758b0a809119fe8af86db672"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6235BB-91BD-422C-B492-02892BCE53B0}">
  <ds:schemaRefs>
    <ds:schemaRef ds:uri="http://schemas.microsoft.com/sharepoint/v3/contenttype/forms"/>
  </ds:schemaRefs>
</ds:datastoreItem>
</file>

<file path=customXml/itemProps2.xml><?xml version="1.0" encoding="utf-8"?>
<ds:datastoreItem xmlns:ds="http://schemas.openxmlformats.org/officeDocument/2006/customXml" ds:itemID="{95E8B91D-8062-4767-9940-F5CF46FF7720}">
  <ds:schemaRefs>
    <ds:schemaRef ds:uri="http://purl.org/dc/terms/"/>
    <ds:schemaRef ds:uri="8430d550-c2bd-4ade-ae56-0b82b076c537"/>
    <ds:schemaRef ds:uri="e45da448-bf9c-43e8-8676-7e88d583ded9"/>
    <ds:schemaRef ds:uri="http://schemas.microsoft.com/office/2006/documentManagement/types"/>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sharepoint/v4"/>
    <ds:schemaRef ds:uri="http://schemas.microsoft.com/sharepoint/v3/fields"/>
    <ds:schemaRef ds:uri="d1269d0e-3d21-492c-95ee-c4f1a377396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1AC8CC43-3EC9-465B-BD36-FDADE2C4A401}"/>
</file>

<file path=customXml/itemProps4.xml><?xml version="1.0" encoding="utf-8"?>
<ds:datastoreItem xmlns:ds="http://schemas.openxmlformats.org/officeDocument/2006/customXml" ds:itemID="{9FC90EE4-82CA-4246-83B0-BAA20D3C988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SOUTHERN CALIFORNIA EDISON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Gary Cheng</dc:creator>
  <cp:keywords/>
  <dc:description/>
  <cp:lastModifiedBy>Bryan Landry</cp:lastModifiedBy>
  <cp:revision/>
  <dcterms:created xsi:type="dcterms:W3CDTF">2023-04-10T20:18:34Z</dcterms:created>
  <dcterms:modified xsi:type="dcterms:W3CDTF">2023-04-11T17:01:55Z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2023-04-10T20:18:34Z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6d199010-ba5e-468d-8e2d-6dbc44fad285</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2f9556cb-bab1-4c18-b3dc-bff5886b313a</vt:lpwstr>
  </property>
  <property fmtid="{D5CDD505-2E9C-101B-9397-08002B2CF9AE}" pid="11" name="MediaServiceImageTags">
    <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Tasks/Review%20Task%20View.aspx?QuestionDocID=176243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8" name="Data Request Set Name1">
    <vt:lpwstr>OEIS-P-WMP_2023-SCE-001</vt:lpwstr>
  </property>
  <property fmtid="{D5CDD505-2E9C-101B-9397-08002B2CF9AE}" pid="19" name="DeletedBy">
    <vt:lpwstr/>
  </property>
  <property fmtid="{D5CDD505-2E9C-101B-9397-08002B2CF9AE}" pid="20" name="Manual Handling">
    <vt:lpwstr>, </vt:lpwstr>
  </property>
  <property fmtid="{D5CDD505-2E9C-101B-9397-08002B2CF9AE}" pid="23" name="Test WF">
    <vt:lpwstr>, </vt:lpwstr>
  </property>
  <property fmtid="{D5CDD505-2E9C-101B-9397-08002B2CF9AE}" pid="24" name="Document Review Status">
    <vt:lpwstr>Pending for Case Admin</vt:lpwstr>
  </property>
  <property fmtid="{D5CDD505-2E9C-101B-9397-08002B2CF9AE}" pid="25" name="Modified Date">
    <vt:filetime>2023-05-11T07:00:00Z</vt:filetime>
  </property>
  <property fmtid="{D5CDD505-2E9C-101B-9397-08002B2CF9AE}" pid="26" name="lcf76f155ced4ddcb4097134ff3c332f">
    <vt:lpwstr/>
  </property>
  <property fmtid="{D5CDD505-2E9C-101B-9397-08002B2CF9AE}" pid="27" name="TaxCatchAll">
    <vt:lpwstr/>
  </property>
  <property fmtid="{D5CDD505-2E9C-101B-9397-08002B2CF9AE}" pid="28" name="Party0">
    <vt:lpwstr>232;#Energy Safety</vt:lpwstr>
  </property>
</Properties>
</file>