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 defaultThemeVersion="166925"/>
  <xr:revisionPtr revIDLastSave="0" documentId="8_{3C134388-86A6-4D62-9DF8-42A2A6B8E254}" xr6:coauthVersionLast="45" xr6:coauthVersionMax="45" xr10:uidLastSave="{00000000-0000-0000-0000-000000000000}"/>
  <bookViews>
    <workbookView xWindow="-108" yWindow="-108" windowWidth="23256" windowHeight="13176" xr2:uid="{45D822DF-5C0A-499D-8CAF-45903AD0C7F6}"/>
  </bookViews>
  <sheets>
    <sheet name="Table 12" sheetId="26" r:id="rId1"/>
  </sheets>
  <definedNames>
    <definedName name="_xlnm._FilterDatabase" localSheetId="0" hidden="1">'Table 12'!$A$7:$AF$107</definedName>
    <definedName name="_xlnm.Print_Area" localSheetId="0">'Table 12'!$A$1:$AF$107</definedName>
    <definedName name="_xlnm.Print_Titles" localSheetId="0">'Table 12'!$7:$7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37" i="26" l="1"/>
</calcChain>
</file>

<file path=xl/sharedStrings.xml><?xml version="1.0" encoding="utf-8"?>
<sst xmlns="http://schemas.openxmlformats.org/spreadsheetml/2006/main" count="939" uniqueCount="357">
  <si>
    <t>Vegetation inspection</t>
  </si>
  <si>
    <t>Risk Assessment &amp; Mapping</t>
  </si>
  <si>
    <t>Contact with vegetation</t>
  </si>
  <si>
    <t>Vegetation management project</t>
  </si>
  <si>
    <t>Situational Awareness &amp; Forecasting</t>
  </si>
  <si>
    <t>Other contact with object</t>
  </si>
  <si>
    <t>Asset inspection</t>
  </si>
  <si>
    <t>Grid Design &amp; System Hardening</t>
  </si>
  <si>
    <t>Equipment failure</t>
  </si>
  <si>
    <t>Grid hardening</t>
  </si>
  <si>
    <t>Asset Management &amp; Inspections</t>
  </si>
  <si>
    <t>Wire-to-wire contact</t>
  </si>
  <si>
    <t>Other</t>
  </si>
  <si>
    <t>Vegetation Management &amp; Inspections</t>
  </si>
  <si>
    <t>Contamination</t>
  </si>
  <si>
    <t>Grid Operations &amp; Operating Protocols</t>
  </si>
  <si>
    <t>Data Governance</t>
  </si>
  <si>
    <t>Resource Allocation Methodology</t>
  </si>
  <si>
    <t>Emergency Planning &amp; Preparedness</t>
  </si>
  <si>
    <t>Stakeholder Cooperation &amp; Community Engagement</t>
  </si>
  <si>
    <t>Utility</t>
  </si>
  <si>
    <t>Date Modified</t>
  </si>
  <si>
    <t>Notes:</t>
  </si>
  <si>
    <t>Table No.</t>
  </si>
  <si>
    <t>Metric type</t>
  </si>
  <si>
    <t>Comments</t>
  </si>
  <si>
    <t>NA</t>
  </si>
  <si>
    <t>Actual</t>
  </si>
  <si>
    <t>Projected</t>
  </si>
  <si>
    <t>Risk-Spend-Efficiency (RSE) is defined as "An estimate of the cost-effectiveness of initiative, calculated by dividing the mitigation risk reduction benefit by the mitigation cost estimate based on the full set of risk reduction benefits estimated from the incurred costs."</t>
  </si>
  <si>
    <t>CAPEX = Capital expenditure; OPEX = Operating expenditure. 
In future submissions update planned spend, line miles treated, RSE, etc. with updated projections and actuals. Additional instructions can be found in QR information.</t>
  </si>
  <si>
    <t>All dollars shown are in nominal, thousands of dollars (000s).</t>
  </si>
  <si>
    <t>Table 12: Mitigation initiative financials</t>
  </si>
  <si>
    <t>CAPEX ($ thousands)</t>
  </si>
  <si>
    <t>OPEX ($ thousands)</t>
  </si>
  <si>
    <t>Line miles to be treated</t>
  </si>
  <si>
    <t>Alternative units (if used)</t>
  </si>
  <si>
    <t>WMP Table # / Category</t>
  </si>
  <si>
    <t>WMP Initiative #</t>
  </si>
  <si>
    <t>Initative activity</t>
  </si>
  <si>
    <t>WMP Identifier</t>
  </si>
  <si>
    <t>Primary driver targeted</t>
  </si>
  <si>
    <t>Secondary driver  targeted</t>
  </si>
  <si>
    <t>Year initiated</t>
  </si>
  <si>
    <t>Estimated RSE in non-HFTD region</t>
  </si>
  <si>
    <t>Estimated RSE in HFTD Zone 1</t>
  </si>
  <si>
    <t>Estimated RSE in HFTD Tier 2</t>
  </si>
  <si>
    <t>Estimated RSE in HFTD Tier 3</t>
  </si>
  <si>
    <t>If existing: most recent proceeding that has reviewed program</t>
  </si>
  <si>
    <t>If new: memorandum account</t>
  </si>
  <si>
    <t>Current compiance status  - In / exceeding compliance with regulations</t>
  </si>
  <si>
    <t>Associated rule(s) - if multiple, separate by semi-colon - ";"</t>
  </si>
  <si>
    <t>If spend not disaggregated by this activity, note activity where relevant spend is tracked in or mark "general operations"</t>
  </si>
  <si>
    <t>Alternative units in which initiative is reported (if not line miles); still required to report line miles</t>
  </si>
  <si>
    <t>7.3.1.1.</t>
  </si>
  <si>
    <t xml:space="preserve">A summarized risk map that shows the overall ignition probability and estimated wildfire consequence along the electric lines and equipment  </t>
  </si>
  <si>
    <t>Costs included in SA-4</t>
  </si>
  <si>
    <t>7.3.1.2.</t>
  </si>
  <si>
    <t xml:space="preserve">Climate-driven risk map and modelling based on various relevant weather scenarios </t>
  </si>
  <si>
    <t>General operations</t>
  </si>
  <si>
    <t>7.3.1.3.</t>
  </si>
  <si>
    <t xml:space="preserve">Ignition probability mapping showing the probability of ignition along the electric lines and equipment  </t>
  </si>
  <si>
    <t>7.3.1.4.</t>
  </si>
  <si>
    <t xml:space="preserve">Initiative mapping and estimation of wildfire and PSPS risk-reduction impact </t>
  </si>
  <si>
    <t>7.3.1.5.</t>
  </si>
  <si>
    <t xml:space="preserve">Match drop simulations showing the potential wildfire consequence of ignitions that occur along the electric lines and equipment  </t>
  </si>
  <si>
    <t>7.3.2.1.</t>
  </si>
  <si>
    <t xml:space="preserve">Advanced weather monitoring and weather stations </t>
  </si>
  <si>
    <t>SA-1</t>
  </si>
  <si>
    <t>This activity was not included in SCE's 2018 GRC, but is included in its pending 2021 GRC.</t>
  </si>
  <si>
    <t>GSRPBA</t>
  </si>
  <si>
    <t>Exceeding compliance with regulations</t>
  </si>
  <si>
    <t># of weather station installs</t>
  </si>
  <si>
    <t>7.3.2.2.</t>
  </si>
  <si>
    <t xml:space="preserve">Continuous monitoring sensors </t>
  </si>
  <si>
    <t>SA-9</t>
  </si>
  <si>
    <t>GSRPBA; WMPMA</t>
  </si>
  <si>
    <t># of devices</t>
  </si>
  <si>
    <t>7.3.2.3.</t>
  </si>
  <si>
    <t xml:space="preserve">Fault indicators for detecting faults on electric lines and equipment  </t>
  </si>
  <si>
    <t># of installations (395 are in HFRA)</t>
  </si>
  <si>
    <t xml:space="preserve">This activity is not considered by SCE to be a WMP activity and only units have been provided as the dollars are not disaggregated in SCE's accounting system at this level. Year initiated noted as "NA" as initiative started pre-GSRP/WMP. </t>
  </si>
  <si>
    <t>7.3.2.4.1</t>
  </si>
  <si>
    <t xml:space="preserve">Forecast of a fire risk index, fire potential index, or similar  </t>
  </si>
  <si>
    <t>SA-2</t>
  </si>
  <si>
    <t>Costs included with SA-3</t>
  </si>
  <si>
    <t>7.3.2.4.2</t>
  </si>
  <si>
    <t>SA-5</t>
  </si>
  <si>
    <t>FRMMA</t>
  </si>
  <si>
    <t># of square miles</t>
  </si>
  <si>
    <t>7.3.2.4.3</t>
  </si>
  <si>
    <t>SA-7</t>
  </si>
  <si>
    <t>WMPMA</t>
  </si>
  <si>
    <t>7.3.2.4.4</t>
  </si>
  <si>
    <t>SA-8</t>
  </si>
  <si>
    <t>7.3.2.5.</t>
  </si>
  <si>
    <t xml:space="preserve">Personnel monitoring areas of electric lines and equipment in elevated fire risk conditions  </t>
  </si>
  <si>
    <t>This activity is not considered by SCE to be a WMP activity and dollars/units represent SCE's full service area, not just its HFRA.
Year initiated noted as "NA" as initiative started pre-GSRP/WMP.</t>
  </si>
  <si>
    <t>7.3.2.6.1</t>
  </si>
  <si>
    <t xml:space="preserve">Weather forecasting and estimating impacts on electric lines and equipment  </t>
  </si>
  <si>
    <t>SA-3</t>
  </si>
  <si>
    <t># of HPCCs in 2021</t>
  </si>
  <si>
    <t>Not intending to install new HPCCs in 2022</t>
  </si>
  <si>
    <t>7.3.2.6.2</t>
  </si>
  <si>
    <t>SA-4</t>
  </si>
  <si>
    <t>7.3.3.1.</t>
  </si>
  <si>
    <t xml:space="preserve">Capacitor maintenance and replacement program  </t>
  </si>
  <si>
    <t>In compliance with regulations</t>
  </si>
  <si>
    <t>GO 95; GO 165</t>
  </si>
  <si>
    <t>2020:
112 OH Caps; 10 PM Caps; 23 Removals
2021:
41 OH Caps; 10 PM Caps; 6 Removals
2022:
55 OH Caps; 14 PM Caps; 8 Removals</t>
  </si>
  <si>
    <t>This activity is not considered by SCE to be a WMP activity and dollars/units represent SCE's full service area, not just its HFRA. Year initiated noted as "NA" as initiative started pre-GSRP/WMP.</t>
  </si>
  <si>
    <t>7.3.3.2.</t>
  </si>
  <si>
    <t xml:space="preserve">Circuit breaker maintenance and installation to de-energize lines upon detecting a fault  </t>
  </si>
  <si>
    <t>SH-6</t>
  </si>
  <si>
    <t># of relays</t>
  </si>
  <si>
    <t>7.3.3.3.1</t>
  </si>
  <si>
    <t xml:space="preserve">Covered conductor installation  </t>
  </si>
  <si>
    <t>SH-1</t>
  </si>
  <si>
    <t>GO 95, Rule 31.1</t>
  </si>
  <si>
    <t># of miles of covered conductor installs</t>
  </si>
  <si>
    <t>In 2020, there were 814 WCCP circuit miles and 151 non-WCCP circuit miles installed.</t>
  </si>
  <si>
    <t>7.3.3.3.2</t>
  </si>
  <si>
    <t>SH-10</t>
  </si>
  <si>
    <t># of remediations</t>
  </si>
  <si>
    <t>405 tree attachments were remediated in 2020. The majority, 369, of these tree attachments were scoped for future years but were removed as a result of wildfires in the second half of the year.</t>
  </si>
  <si>
    <t>7.3.3.4.</t>
  </si>
  <si>
    <t xml:space="preserve">Covered conductor maintenance </t>
  </si>
  <si>
    <t>GO 95</t>
  </si>
  <si>
    <t>7.3.3.5.</t>
  </si>
  <si>
    <t xml:space="preserve">Crossarm maintenance, repair, and replacement  </t>
  </si>
  <si>
    <t>7.3.3.6.</t>
  </si>
  <si>
    <t xml:space="preserve">Distribution pole replacement and reinforcement, including with composite poles  </t>
  </si>
  <si>
    <t># of pole remediations</t>
  </si>
  <si>
    <t>7.3.3.7.</t>
  </si>
  <si>
    <t xml:space="preserve">Expulsion fuse replacement  </t>
  </si>
  <si>
    <t>SH-4</t>
  </si>
  <si>
    <t>Location count</t>
  </si>
  <si>
    <t>7.3.3.8.1</t>
  </si>
  <si>
    <t xml:space="preserve">Grid topology improvements to mitigate or reduce PSPS events  </t>
  </si>
  <si>
    <t>SH-7</t>
  </si>
  <si>
    <t>SCE does not plan to incur incremental costs for this initiative.</t>
  </si>
  <si>
    <t>7.3.3.8.2</t>
  </si>
  <si>
    <t>SH-12</t>
  </si>
  <si>
    <t>MGOIR</t>
  </si>
  <si>
    <t>7.3.3.9.</t>
  </si>
  <si>
    <t xml:space="preserve">Installation of system automation equipment </t>
  </si>
  <si>
    <t>SH-5</t>
  </si>
  <si>
    <t>GSRPBA; FHPMA</t>
  </si>
  <si>
    <t>7.3.3.10.</t>
  </si>
  <si>
    <t xml:space="preserve">Maintenance, repair, and replacement of connectors, including hotline clamps  </t>
  </si>
  <si>
    <t>7.3.3.11.</t>
  </si>
  <si>
    <t xml:space="preserve">Mitigation of impact on customers and other residents affected during PSPS event  </t>
  </si>
  <si>
    <t>7.3.3.12.</t>
  </si>
  <si>
    <t xml:space="preserve">Other corrective action  </t>
  </si>
  <si>
    <t>SH-14</t>
  </si>
  <si>
    <t>Units to be determined by field assessments being conducted in Q1/Q2 2021.</t>
  </si>
  <si>
    <t>7.3.3.13.</t>
  </si>
  <si>
    <t xml:space="preserve">Pole loading infrastructure hardening and replacement program based on pole loading assessment program </t>
  </si>
  <si>
    <t>7.3.3.14.</t>
  </si>
  <si>
    <t xml:space="preserve">Transformers maintenance and replacement  </t>
  </si>
  <si>
    <t>Includes overhead, padmount and BURD transformers, and associated inspections.</t>
  </si>
  <si>
    <t xml:space="preserve">This activity is not considered by SCE to be a WMP activity and dollars/units represent SCE's full service area, not just its HFRA. Year initiated noted as "NA" as initiative started pre-GSRP/WMP. </t>
  </si>
  <si>
    <t>7.3.3.15.</t>
  </si>
  <si>
    <t xml:space="preserve">Transmission tower maintenance and replacement  </t>
  </si>
  <si>
    <t>SH-13</t>
  </si>
  <si>
    <t># of structures</t>
  </si>
  <si>
    <t>7.3.3.16.</t>
  </si>
  <si>
    <t xml:space="preserve">Undergrounding of electric lines and/or equipment  </t>
  </si>
  <si>
    <t>SH-2</t>
  </si>
  <si>
    <t>In 2020, only design work was completed.</t>
  </si>
  <si>
    <t>7.3.3.17.1</t>
  </si>
  <si>
    <t xml:space="preserve">Updates to grid topology to minimize risk of ignition in HFTDs  </t>
  </si>
  <si>
    <t>SH-15</t>
  </si>
  <si>
    <t># of replacements</t>
  </si>
  <si>
    <t>7.3.3.17.2</t>
  </si>
  <si>
    <t>SH-11</t>
  </si>
  <si>
    <t>7.3.3.17.3</t>
  </si>
  <si>
    <t>SH-8</t>
  </si>
  <si>
    <t>Cicuit miles within HFRA</t>
  </si>
  <si>
    <t>7.3.4.1.</t>
  </si>
  <si>
    <t xml:space="preserve">Detailed inspections of distribution electric lines and equipment  </t>
  </si>
  <si>
    <t>GO 165</t>
  </si>
  <si>
    <t>2020:
56,895 inspections in HFRA; 205,875 inspections in non-HFRA
 2021:
27,000 inspections  in HFRA; 244,000 inspections in non-HFRA
2022:
27,000 inspections  in HFRA; 244,000 inspections in non-HFRA</t>
  </si>
  <si>
    <t>Year initiated noted as "NA" as initiative started pre-GSRP/WMP.</t>
  </si>
  <si>
    <t>7.3.4.2.</t>
  </si>
  <si>
    <t xml:space="preserve">Detailed inspections of transmission electric lines and equipment  </t>
  </si>
  <si>
    <t># of inspections</t>
  </si>
  <si>
    <t>7.3.4.3.</t>
  </si>
  <si>
    <t xml:space="preserve">Improvement of inspections </t>
  </si>
  <si>
    <t>IN-8</t>
  </si>
  <si>
    <t>7.3.4.4.</t>
  </si>
  <si>
    <t xml:space="preserve">Infrared inspections of distribution electric lines and equipment  </t>
  </si>
  <si>
    <t>IN-3</t>
  </si>
  <si>
    <t>GO 95, Rule 31.2; GO 95, Rule 31.1</t>
  </si>
  <si>
    <t>7.3.4.5.</t>
  </si>
  <si>
    <t xml:space="preserve">Infrared inspections of transmission electric lines and equipment  </t>
  </si>
  <si>
    <t>IN-4</t>
  </si>
  <si>
    <t>7.3.4.6.</t>
  </si>
  <si>
    <t xml:space="preserve">Intrusive pole inspections  </t>
  </si>
  <si>
    <t>7.3.4.7.</t>
  </si>
  <si>
    <t xml:space="preserve">LiDAR inspections of distribution electric lines and equipment </t>
  </si>
  <si>
    <t>7.3.4.8.</t>
  </si>
  <si>
    <t xml:space="preserve">LiDAR inspections of transmission electric lines and equipment </t>
  </si>
  <si>
    <t>7.3.4.9.1</t>
  </si>
  <si>
    <t xml:space="preserve">Other discretionary inspection of distribution electric lines and equipment, beyond inspections mandated by rules and regulations  </t>
  </si>
  <si>
    <t>IN-1.1</t>
  </si>
  <si>
    <t>FRMMA; GSRPBA; WMPMA</t>
  </si>
  <si>
    <t>GO 95, Rule 31.2; GO 95, Rule 31.1; GO 165</t>
  </si>
  <si>
    <t>2020:
# of Ground Inspections: 199,050; # of Aerial Inspections: 168,017; # of Remediations: 26,915
2021:
# of Ground Inspections: 198,000; # of Aerial Inspections: 198,000; # of Remediations: 24,584
2022:
# of Ground Inspections: 171,000; # of Aerial Inspections: 198,468; # of Remediations: 14,354</t>
  </si>
  <si>
    <t>7.3.4.9.2</t>
  </si>
  <si>
    <t>IN-5</t>
  </si>
  <si>
    <t>FRMMA; WMPMA</t>
  </si>
  <si>
    <t>GO 95 Rule 31.2; GO 165</t>
  </si>
  <si>
    <t>7.3.4.10.</t>
  </si>
  <si>
    <t xml:space="preserve">Other discretionary inspection of transmission electric lines and </t>
  </si>
  <si>
    <t>IN-1.2</t>
  </si>
  <si>
    <t>2020:
# of Ground Inspections: 35,562; # of Aerial Inspections: 31,381; # of Remediations: 6,486
2021:
# of Ground Inspections: 22,800; # of Aerial Inspections: 22,800; # of Remediations: 5,902
2022:
# of Ground Inspections: 14,902; # of Aerial Inspections: 22,834; # of Remediations: 3,605</t>
  </si>
  <si>
    <t>7.3.4.11.</t>
  </si>
  <si>
    <t xml:space="preserve">Patrol inspections of distribution electric lines and equipment  </t>
  </si>
  <si>
    <t>7.3.4.12.</t>
  </si>
  <si>
    <t xml:space="preserve">Patrol inspections of transmission electric lines and equipment  </t>
  </si>
  <si>
    <t>7.3.4.13.</t>
  </si>
  <si>
    <t xml:space="preserve">Pole loading assessment program to determine safety factor  </t>
  </si>
  <si>
    <t># of assessments</t>
  </si>
  <si>
    <t>7.3.4.14.</t>
  </si>
  <si>
    <t xml:space="preserve">Quality assurance / quality control of inspections  </t>
  </si>
  <si>
    <t>7.3.4.15.</t>
  </si>
  <si>
    <t xml:space="preserve">Substation inspections  </t>
  </si>
  <si>
    <t>GO 174</t>
  </si>
  <si>
    <t>7.3.5.1.</t>
  </si>
  <si>
    <t xml:space="preserve">Additional efforts to manage community and environmental impacts </t>
  </si>
  <si>
    <t>7.3.5.2.</t>
  </si>
  <si>
    <t xml:space="preserve">Detailed inspections of vegetation 
around distribution electric lines and equipment 
</t>
  </si>
  <si>
    <t>GO 95; GO 174</t>
  </si>
  <si>
    <t># of ground inspection and aerial inspections</t>
  </si>
  <si>
    <t>7.3.5.3.</t>
  </si>
  <si>
    <t xml:space="preserve">Detailed inspections of vegetation 
around transmission electric lines and equipment 
</t>
  </si>
  <si>
    <t>7.3.5.4.</t>
  </si>
  <si>
    <t xml:space="preserve">Emergency response vegetation management due to red flag warning or other urgent conditions   </t>
  </si>
  <si>
    <t>7.3.5.5.1</t>
  </si>
  <si>
    <t xml:space="preserve">Fuel management and reduction of “slash” from vegetation management activities </t>
  </si>
  <si>
    <t>VM-2</t>
  </si>
  <si>
    <t>PRC 4292</t>
  </si>
  <si>
    <t># of poles brushed</t>
  </si>
  <si>
    <t>7.3.5.5.2</t>
  </si>
  <si>
    <t>VM-3</t>
  </si>
  <si>
    <t>FHPMA</t>
  </si>
  <si>
    <t xml:space="preserve">PRC 4291; PRC 4293 </t>
  </si>
  <si>
    <t>7.3.5.6.</t>
  </si>
  <si>
    <t>7.3.5.7.</t>
  </si>
  <si>
    <t xml:space="preserve">LiDAR inspections of vegetation around distribution electric lines and equipment </t>
  </si>
  <si>
    <t>7.3.5.8.</t>
  </si>
  <si>
    <t xml:space="preserve">LiDAR inspections of vegetation around transmission electric lines and equipment 
</t>
  </si>
  <si>
    <t>FAC-003-4</t>
  </si>
  <si>
    <t>7.3.5.9.</t>
  </si>
  <si>
    <t xml:space="preserve">Other discretionary inspections of vegetation around distribution electric lines and equipment </t>
  </si>
  <si>
    <t>7.3.5.10.</t>
  </si>
  <si>
    <t xml:space="preserve">Other discretionary inspections of vegetation around transmission electric lines and equipment 
</t>
  </si>
  <si>
    <t>7.3.5.11.</t>
  </si>
  <si>
    <t xml:space="preserve">Patrol inspections of vegetation around distribution electric lines and equipment </t>
  </si>
  <si>
    <t>Costs included in WMP Initiative 7.3.5.20.</t>
  </si>
  <si>
    <t>This activity is not considered by SCE to be a WMP activity and dollars/units represent SCE's full service area, not just its HFRA.</t>
  </si>
  <si>
    <t>7.3.5.12.</t>
  </si>
  <si>
    <t xml:space="preserve">Patrol inspections of vegetation around transmission electric lines and equipment </t>
  </si>
  <si>
    <t>7.3.5.13.</t>
  </si>
  <si>
    <t xml:space="preserve">Quality assurance / quality control of vegetation inspections  </t>
  </si>
  <si>
    <t>VM-5</t>
  </si>
  <si>
    <t>GO 95; PRC 4293; FAC-003-4</t>
  </si>
  <si>
    <t>7.3.5.14.</t>
  </si>
  <si>
    <t xml:space="preserve">Recruiting and training of vegetation management personnel  </t>
  </si>
  <si>
    <t>7.3.5.15.</t>
  </si>
  <si>
    <t xml:space="preserve">Remediation of at-risk species  </t>
  </si>
  <si>
    <t>7.3.5.16.1</t>
  </si>
  <si>
    <t xml:space="preserve">Removal and remediation of trees with strike potential to electric lines and equipment  </t>
  </si>
  <si>
    <t>VM-1</t>
  </si>
  <si>
    <t>GO 95 Rule 35; PRC 4293</t>
  </si>
  <si>
    <t># of tree assessments</t>
  </si>
  <si>
    <t>7.3.5.16.2</t>
  </si>
  <si>
    <t>VM-4</t>
  </si>
  <si>
    <t>Costs included in WMP Initiative 7.3.5.20</t>
  </si>
  <si>
    <t>7.3.5.17.</t>
  </si>
  <si>
    <t xml:space="preserve">Substation inspection </t>
  </si>
  <si>
    <t>7.3.5.18.</t>
  </si>
  <si>
    <t xml:space="preserve">Substation vegetation management  </t>
  </si>
  <si>
    <t>7.3.5.19.</t>
  </si>
  <si>
    <t xml:space="preserve">Vegetation inventory system </t>
  </si>
  <si>
    <t>VM-6</t>
  </si>
  <si>
    <t>WMPMA; GSRPBA</t>
  </si>
  <si>
    <t>7.3.5.20</t>
  </si>
  <si>
    <t xml:space="preserve">Vegetation management to achieve clearances around electric lines and equipment  </t>
  </si>
  <si>
    <t>7.3.6.1.</t>
  </si>
  <si>
    <t xml:space="preserve">Automatic recloser operations  </t>
  </si>
  <si>
    <t>7.3.6.2.</t>
  </si>
  <si>
    <t xml:space="preserve">Crew-accompanying ignition prevention and suppression resources and services </t>
  </si>
  <si>
    <t>7.3.6.3.</t>
  </si>
  <si>
    <t xml:space="preserve">Personnel work procedures and training in conditions of elevated fire risk  </t>
  </si>
  <si>
    <t>7.3.6.4.</t>
  </si>
  <si>
    <t xml:space="preserve">Protocols for PSPS re-energization </t>
  </si>
  <si>
    <t>7.3.6.5.</t>
  </si>
  <si>
    <t xml:space="preserve">PSPS events and mitigation of PSPS impacts  </t>
  </si>
  <si>
    <t>PSPS-2</t>
  </si>
  <si>
    <t>SB 167</t>
  </si>
  <si>
    <t>This is the RSE for Community Resource Centers/Community Crew Vehicles.  An RSE was calculated for Critical Care Backup Battery which is 12 and 22 for Tier 2 and Tier 3 respectively</t>
  </si>
  <si>
    <t>7.3.6.6.</t>
  </si>
  <si>
    <t xml:space="preserve">Stationed and on-call ignition prevention and suppression resources and services </t>
  </si>
  <si>
    <t>7.3.7.1.</t>
  </si>
  <si>
    <t xml:space="preserve">Centralized repository for data </t>
  </si>
  <si>
    <t>DG-1</t>
  </si>
  <si>
    <t>7.3.7.2.</t>
  </si>
  <si>
    <t xml:space="preserve">Collaborative research on utility ignition and/or wildfire </t>
  </si>
  <si>
    <t>7.3.7.3.</t>
  </si>
  <si>
    <t xml:space="preserve">Documentation and disclosure of wildfire-related data and algorithms </t>
  </si>
  <si>
    <t>7.3.7.4.</t>
  </si>
  <si>
    <t xml:space="preserve">Tracking and analysis of near miss data </t>
  </si>
  <si>
    <t>7.3.8.1.</t>
  </si>
  <si>
    <t xml:space="preserve">Allocation methodology development and application </t>
  </si>
  <si>
    <t>7.3.8.2.</t>
  </si>
  <si>
    <t xml:space="preserve">Risk reduction scenario development and analysis </t>
  </si>
  <si>
    <t>7.3.8.3.</t>
  </si>
  <si>
    <t>Risk spend efficiency analysis</t>
  </si>
  <si>
    <t>7.3.9.1.</t>
  </si>
  <si>
    <t xml:space="preserve">Adequate and trained workforce for service restoration </t>
  </si>
  <si>
    <t>DEP-2</t>
  </si>
  <si>
    <t>GO 166</t>
  </si>
  <si>
    <t>7.3.9.2.</t>
  </si>
  <si>
    <t xml:space="preserve">Community outreach, public awareness, and communications efforts </t>
  </si>
  <si>
    <t>7.3.9.3</t>
  </si>
  <si>
    <t xml:space="preserve">Customer support in emergencies </t>
  </si>
  <si>
    <t>7.3.9.4.</t>
  </si>
  <si>
    <t xml:space="preserve">Disaster and emergency preparedness plan </t>
  </si>
  <si>
    <t>7.3.9.5.</t>
  </si>
  <si>
    <t xml:space="preserve">Preparedness and planning for service restoration </t>
  </si>
  <si>
    <t>7.3.9.6.</t>
  </si>
  <si>
    <t xml:space="preserve">Protocols in place to learn from wildfire events </t>
  </si>
  <si>
    <t>7.3.10.1.1</t>
  </si>
  <si>
    <t xml:space="preserve">Community engagement </t>
  </si>
  <si>
    <t>DEP-1.2</t>
  </si>
  <si>
    <t xml:space="preserve">R-1812005
</t>
  </si>
  <si>
    <t># of meetings</t>
  </si>
  <si>
    <t>7.3.10.1.3</t>
  </si>
  <si>
    <t>DEP-1.3</t>
  </si>
  <si>
    <t>FRMMA; GSRPBA</t>
  </si>
  <si>
    <t>7.3.10.1.4</t>
  </si>
  <si>
    <t>DEP-4</t>
  </si>
  <si>
    <t># of surveys</t>
  </si>
  <si>
    <t>7.3.10.2</t>
  </si>
  <si>
    <t xml:space="preserve">Cooperation and best practice sharing with agencies outside CA </t>
  </si>
  <si>
    <t>7.3.10.3</t>
  </si>
  <si>
    <t xml:space="preserve">Cooperation with suppression agencies </t>
  </si>
  <si>
    <t>DEP-5</t>
  </si>
  <si>
    <t>PRC 4292; PRC 4293</t>
  </si>
  <si>
    <t># of aerial suppression resources</t>
  </si>
  <si>
    <t>7.3.10.4</t>
  </si>
  <si>
    <t xml:space="preserve">Forest service and fuel reduction cooperation and joint roadmap </t>
  </si>
  <si>
    <t>7.1.D</t>
  </si>
  <si>
    <t>Alternative Technologies</t>
  </si>
  <si>
    <t>SCE has included costs related to alternative technology projects described in Section 7.1.D.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</si>
</sst>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;0.0_);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6" xfId="0" applyFill="1" applyBorder="1"/>
    <xf numFmtId="0" fontId="0" fillId="2" borderId="4" xfId="0" applyFill="1" applyBorder="1" applyAlignment="1">
      <alignment horizontal="right"/>
    </xf>
    <xf numFmtId="14" fontId="0" fillId="3" borderId="8" xfId="0" applyNumberFormat="1" applyFill="1" applyBorder="1"/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0" fillId="2" borderId="0" xfId="0" applyFill="1" applyAlignment="1">
      <alignment horizontal="center" wrapText="1"/>
    </xf>
    <xf numFmtId="0" fontId="5" fillId="2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2" borderId="1" xfId="0" applyFont="1" applyFill="1" applyBorder="1" applyAlignment="1">
      <alignment horizontal="left" wrapText="1"/>
    </xf>
    <xf numFmtId="0" fontId="0" fillId="3" borderId="2" xfId="0" applyFill="1" applyBorder="1" applyAlignment="1" applyProtection="1">
      <alignment horizontal="left" vertical="top" wrapText="1"/>
      <protection locked="0"/>
    </xf>
    <xf numFmtId="166" fontId="0" fillId="3" borderId="2" xfId="2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top" wrapText="1"/>
    </xf>
    <xf numFmtId="0" fontId="0" fillId="3" borderId="0" xfId="0" applyFill="1" applyAlignment="1" applyProtection="1">
      <alignment horizontal="left" vertical="top" wrapText="1"/>
      <protection locked="0"/>
    </xf>
    <xf numFmtId="166" fontId="0" fillId="3" borderId="0" xfId="2" applyNumberFormat="1" applyFont="1" applyFill="1" applyBorder="1" applyAlignment="1" applyProtection="1">
      <alignment horizontal="left" vertical="top" wrapText="1"/>
      <protection locked="0"/>
    </xf>
    <xf numFmtId="167" fontId="0" fillId="2" borderId="0" xfId="3" applyNumberFormat="1" applyFont="1" applyFill="1"/>
    <xf numFmtId="44" fontId="0" fillId="2" borderId="0" xfId="3" applyFont="1" applyFill="1"/>
    <xf numFmtId="165" fontId="0" fillId="2" borderId="0" xfId="0" applyNumberFormat="1" applyFill="1"/>
    <xf numFmtId="0" fontId="1" fillId="0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 applyProtection="1">
      <alignment horizontal="left" vertical="top" wrapText="1"/>
      <protection locked="0"/>
    </xf>
    <xf numFmtId="165" fontId="6" fillId="3" borderId="2" xfId="0" applyNumberFormat="1" applyFont="1" applyFill="1" applyBorder="1" applyAlignment="1" applyProtection="1">
      <alignment horizontal="left" vertical="top" wrapText="1"/>
      <protection locked="0"/>
    </xf>
    <xf numFmtId="166" fontId="6" fillId="3" borderId="2" xfId="2" applyNumberFormat="1" applyFont="1" applyFill="1" applyBorder="1" applyAlignment="1" applyProtection="1">
      <alignment horizontal="left" vertical="top" wrapText="1"/>
      <protection locked="0"/>
    </xf>
    <xf numFmtId="0" fontId="1" fillId="7" borderId="1" xfId="0" applyFont="1" applyFill="1" applyBorder="1" applyAlignment="1">
      <alignment horizontal="left" wrapText="1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165" fontId="0" fillId="7" borderId="2" xfId="0" applyNumberFormat="1" applyFill="1" applyBorder="1" applyAlignment="1" applyProtection="1">
      <alignment horizontal="left" vertical="top" wrapText="1"/>
      <protection locked="0"/>
    </xf>
    <xf numFmtId="165" fontId="0" fillId="7" borderId="0" xfId="0" applyNumberFormat="1" applyFill="1" applyAlignment="1" applyProtection="1">
      <alignment horizontal="left" vertical="top" wrapText="1"/>
      <protection locked="0"/>
    </xf>
    <xf numFmtId="165" fontId="0" fillId="2" borderId="0" xfId="3" applyNumberFormat="1" applyFont="1" applyFill="1"/>
  </cellXfs>
  <cellStyles count="4">
    <cellStyle name="Comma" xfId="2" builtinId="3"/>
    <cellStyle name="Currency" xfId="3" builtinId="4"/>
    <cellStyle name="Normal" xfId="0" builtinId="0"/>
    <cellStyle name="Normal 5" xfId="1" xr:uid="{44901C1E-E1A5-402C-83AA-434CF17166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06B3C-3F32-4CD0-9337-AE76D344DF7B}">
  <sheetPr>
    <pageSetUpPr fitToPage="1"/>
  </sheetPr>
  <dimension ref="B1:AF115"/>
  <sheetViews>
    <sheetView tabSelected="1" zoomScale="70" zoomScaleNormal="70" zoomScaleSheetLayoutView="30" zoomScalePageLayoutView="85" workbookViewId="0">
      <selection activeCell="A6" sqref="A6"/>
    </sheetView>
  </sheetViews>
  <sheetFormatPr defaultColWidth="8.6640625" defaultRowHeight="14.4" outlineLevelCol="1" x14ac:dyDescent="0.3"/>
  <cols>
    <col min="1" max="1" width="8.6640625" style="4"/>
    <col min="2" max="2" width="28.109375" style="4" bestFit="1" customWidth="1"/>
    <col min="3" max="3" width="36.6640625" style="4" customWidth="1"/>
    <col min="4" max="4" width="14.6640625" style="4" customWidth="1"/>
    <col min="5" max="5" width="39.109375" style="6" customWidth="1"/>
    <col min="6" max="6" width="12" style="14" customWidth="1"/>
    <col min="7" max="7" width="20.109375" style="4" customWidth="1" outlineLevel="1"/>
    <col min="8" max="8" width="23" style="4" customWidth="1" outlineLevel="1"/>
    <col min="9" max="9" width="11.6640625" style="4" customWidth="1" outlineLevel="1"/>
    <col min="10" max="11" width="17.6640625" style="4" customWidth="1" outlineLevel="1"/>
    <col min="12" max="13" width="15.44140625" style="4" customWidth="1" outlineLevel="1"/>
    <col min="14" max="16" width="34.109375" style="4" customWidth="1" outlineLevel="1"/>
    <col min="17" max="17" width="28.109375" style="4" customWidth="1" outlineLevel="1"/>
    <col min="18" max="19" width="40.109375" style="4" customWidth="1" outlineLevel="1"/>
    <col min="20" max="20" width="23" style="4" customWidth="1"/>
    <col min="21" max="21" width="18.44140625" style="4" customWidth="1" outlineLevel="1"/>
    <col min="22" max="22" width="17.44140625" style="4" customWidth="1" outlineLevel="1"/>
    <col min="23" max="24" width="20.44140625" style="4" customWidth="1" outlineLevel="1"/>
    <col min="25" max="25" width="18.44140625" style="4" customWidth="1" outlineLevel="1"/>
    <col min="26" max="26" width="17.44140625" style="4" customWidth="1" outlineLevel="1"/>
    <col min="27" max="28" width="20.44140625" style="4" customWidth="1" outlineLevel="1"/>
    <col min="29" max="29" width="18.44140625" style="4" customWidth="1" outlineLevel="1"/>
    <col min="30" max="30" width="17.44140625" style="4" customWidth="1" outlineLevel="1"/>
    <col min="31" max="32" width="20.44140625" style="4" customWidth="1" outlineLevel="1"/>
    <col min="33" max="16384" width="8.6640625" style="4"/>
  </cols>
  <sheetData>
    <row r="1" spans="2:32" ht="15" thickBot="1" x14ac:dyDescent="0.35"/>
    <row r="2" spans="2:32" x14ac:dyDescent="0.3">
      <c r="B2" s="1" t="s">
        <v>20</v>
      </c>
      <c r="C2" s="8"/>
      <c r="D2" s="5" t="s">
        <v>22</v>
      </c>
    </row>
    <row r="3" spans="2:32" x14ac:dyDescent="0.3">
      <c r="B3" s="2" t="s">
        <v>23</v>
      </c>
      <c r="C3" s="7">
        <v>12</v>
      </c>
      <c r="D3" s="11" t="s">
        <v>29</v>
      </c>
    </row>
    <row r="4" spans="2:32" ht="15" thickBot="1" x14ac:dyDescent="0.35">
      <c r="B4" s="3" t="s">
        <v>21</v>
      </c>
      <c r="C4" s="9">
        <v>44232</v>
      </c>
      <c r="D4" s="4" t="s">
        <v>30</v>
      </c>
      <c r="E4" s="14"/>
      <c r="I4" s="5"/>
      <c r="J4" s="5"/>
      <c r="K4" s="5"/>
      <c r="L4" s="5"/>
      <c r="M4" s="5"/>
    </row>
    <row r="5" spans="2:32" x14ac:dyDescent="0.3">
      <c r="D5" s="15" t="s">
        <v>31</v>
      </c>
      <c r="E5" s="14"/>
      <c r="I5" s="5"/>
      <c r="J5" s="5"/>
      <c r="K5" s="5"/>
      <c r="L5" s="5"/>
      <c r="M5" s="5"/>
      <c r="U5" s="16" t="s">
        <v>27</v>
      </c>
      <c r="V5" s="16" t="s">
        <v>27</v>
      </c>
      <c r="W5" s="16" t="s">
        <v>27</v>
      </c>
      <c r="X5" s="16" t="s">
        <v>27</v>
      </c>
      <c r="Y5" s="17" t="s">
        <v>28</v>
      </c>
      <c r="Z5" s="17" t="s">
        <v>28</v>
      </c>
      <c r="AA5" s="17" t="s">
        <v>28</v>
      </c>
      <c r="AB5" s="17" t="s">
        <v>28</v>
      </c>
      <c r="AC5" s="17" t="s">
        <v>28</v>
      </c>
      <c r="AD5" s="17" t="s">
        <v>28</v>
      </c>
      <c r="AE5" s="17" t="s">
        <v>28</v>
      </c>
      <c r="AF5" s="17" t="s">
        <v>28</v>
      </c>
    </row>
    <row r="6" spans="2:32" x14ac:dyDescent="0.3">
      <c r="B6" s="10" t="s">
        <v>32</v>
      </c>
      <c r="E6" s="14"/>
      <c r="I6" s="5"/>
      <c r="J6" s="5"/>
      <c r="K6" s="5"/>
      <c r="L6" s="5"/>
      <c r="M6" s="5"/>
      <c r="U6" s="18" t="s">
        <v>33</v>
      </c>
      <c r="V6" s="18" t="s">
        <v>34</v>
      </c>
      <c r="W6" s="18" t="s">
        <v>35</v>
      </c>
      <c r="X6" s="18" t="s">
        <v>36</v>
      </c>
      <c r="Y6" s="18" t="s">
        <v>33</v>
      </c>
      <c r="Z6" s="18" t="s">
        <v>34</v>
      </c>
      <c r="AA6" s="18" t="s">
        <v>35</v>
      </c>
      <c r="AB6" s="18" t="s">
        <v>36</v>
      </c>
      <c r="AC6" s="18" t="s">
        <v>33</v>
      </c>
      <c r="AD6" s="18" t="s">
        <v>34</v>
      </c>
      <c r="AE6" s="18" t="s">
        <v>35</v>
      </c>
      <c r="AF6" s="18" t="s">
        <v>36</v>
      </c>
    </row>
    <row r="7" spans="2:32" ht="43.2" x14ac:dyDescent="0.3">
      <c r="B7" s="19" t="s">
        <v>24</v>
      </c>
      <c r="C7" s="19" t="s">
        <v>37</v>
      </c>
      <c r="D7" s="19" t="s">
        <v>38</v>
      </c>
      <c r="E7" s="19" t="s">
        <v>39</v>
      </c>
      <c r="F7" s="29" t="s">
        <v>40</v>
      </c>
      <c r="G7" s="19" t="s">
        <v>41</v>
      </c>
      <c r="H7" s="19" t="s">
        <v>42</v>
      </c>
      <c r="I7" s="19" t="s">
        <v>43</v>
      </c>
      <c r="J7" s="19" t="s">
        <v>44</v>
      </c>
      <c r="K7" s="19" t="s">
        <v>45</v>
      </c>
      <c r="L7" s="19" t="s">
        <v>46</v>
      </c>
      <c r="M7" s="19" t="s">
        <v>47</v>
      </c>
      <c r="N7" s="19" t="s">
        <v>48</v>
      </c>
      <c r="O7" s="35" t="s">
        <v>49</v>
      </c>
      <c r="P7" s="19" t="s">
        <v>50</v>
      </c>
      <c r="Q7" s="19" t="s">
        <v>51</v>
      </c>
      <c r="R7" s="19" t="s">
        <v>52</v>
      </c>
      <c r="S7" s="19" t="s">
        <v>53</v>
      </c>
      <c r="T7" s="19" t="s">
        <v>25</v>
      </c>
      <c r="U7" s="19">
        <v>2020</v>
      </c>
      <c r="V7" s="19">
        <v>2020</v>
      </c>
      <c r="W7" s="19">
        <v>2020</v>
      </c>
      <c r="X7" s="19">
        <v>2020</v>
      </c>
      <c r="Y7" s="19">
        <v>2021</v>
      </c>
      <c r="Z7" s="19">
        <v>2021</v>
      </c>
      <c r="AA7" s="19">
        <v>2021</v>
      </c>
      <c r="AB7" s="19">
        <v>2021</v>
      </c>
      <c r="AC7" s="19">
        <v>2022</v>
      </c>
      <c r="AD7" s="19">
        <v>2022</v>
      </c>
      <c r="AE7" s="19">
        <v>2022</v>
      </c>
      <c r="AF7" s="19">
        <v>2022</v>
      </c>
    </row>
    <row r="8" spans="2:32" ht="57.6" x14ac:dyDescent="0.3">
      <c r="B8" s="30" t="s">
        <v>12</v>
      </c>
      <c r="C8" s="30" t="s">
        <v>1</v>
      </c>
      <c r="D8" s="30" t="s">
        <v>54</v>
      </c>
      <c r="E8" s="30" t="s">
        <v>55</v>
      </c>
      <c r="F8" s="31" t="s">
        <v>26</v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 t="s">
        <v>56</v>
      </c>
      <c r="S8" s="32"/>
      <c r="T8" s="32"/>
      <c r="U8" s="33"/>
      <c r="V8" s="33"/>
      <c r="W8" s="34"/>
      <c r="X8" s="34"/>
      <c r="Y8" s="33"/>
      <c r="Z8" s="33"/>
      <c r="AA8" s="34"/>
      <c r="AB8" s="34"/>
      <c r="AC8" s="33"/>
      <c r="AD8" s="33"/>
      <c r="AE8" s="34"/>
      <c r="AF8" s="34"/>
    </row>
    <row r="9" spans="2:32" ht="28.8" x14ac:dyDescent="0.3">
      <c r="B9" s="30" t="s">
        <v>12</v>
      </c>
      <c r="C9" s="30" t="s">
        <v>1</v>
      </c>
      <c r="D9" s="30" t="s">
        <v>57</v>
      </c>
      <c r="E9" s="30" t="s">
        <v>58</v>
      </c>
      <c r="F9" s="31" t="s">
        <v>26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 t="s">
        <v>59</v>
      </c>
      <c r="S9" s="32"/>
      <c r="T9" s="32"/>
      <c r="U9" s="33"/>
      <c r="V9" s="33"/>
      <c r="W9" s="34"/>
      <c r="X9" s="34"/>
      <c r="Y9" s="33"/>
      <c r="Z9" s="33"/>
      <c r="AA9" s="34"/>
      <c r="AB9" s="34"/>
      <c r="AC9" s="33"/>
      <c r="AD9" s="33"/>
      <c r="AE9" s="34"/>
      <c r="AF9" s="34"/>
    </row>
    <row r="10" spans="2:32" ht="43.2" x14ac:dyDescent="0.3">
      <c r="B10" s="30" t="s">
        <v>12</v>
      </c>
      <c r="C10" s="30" t="s">
        <v>1</v>
      </c>
      <c r="D10" s="30" t="s">
        <v>60</v>
      </c>
      <c r="E10" s="30" t="s">
        <v>61</v>
      </c>
      <c r="F10" s="31" t="s">
        <v>26</v>
      </c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 t="s">
        <v>56</v>
      </c>
      <c r="S10" s="32"/>
      <c r="T10" s="32"/>
      <c r="U10" s="33"/>
      <c r="V10" s="33"/>
      <c r="W10" s="34"/>
      <c r="X10" s="34"/>
      <c r="Y10" s="33"/>
      <c r="Z10" s="33"/>
      <c r="AA10" s="34"/>
      <c r="AB10" s="34"/>
      <c r="AC10" s="33"/>
      <c r="AD10" s="33"/>
      <c r="AE10" s="34"/>
      <c r="AF10" s="34"/>
    </row>
    <row r="11" spans="2:32" ht="28.8" x14ac:dyDescent="0.3">
      <c r="B11" s="30" t="s">
        <v>12</v>
      </c>
      <c r="C11" s="30" t="s">
        <v>1</v>
      </c>
      <c r="D11" s="30" t="s">
        <v>62</v>
      </c>
      <c r="E11" s="30" t="s">
        <v>63</v>
      </c>
      <c r="F11" s="31" t="s">
        <v>26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 t="s">
        <v>59</v>
      </c>
      <c r="S11" s="32"/>
      <c r="T11" s="32"/>
      <c r="U11" s="33"/>
      <c r="V11" s="33"/>
      <c r="W11" s="34"/>
      <c r="X11" s="34"/>
      <c r="Y11" s="33"/>
      <c r="Z11" s="33"/>
      <c r="AA11" s="34"/>
      <c r="AB11" s="34"/>
      <c r="AC11" s="33"/>
      <c r="AD11" s="33"/>
      <c r="AE11" s="34"/>
      <c r="AF11" s="34"/>
    </row>
    <row r="12" spans="2:32" ht="43.2" x14ac:dyDescent="0.3">
      <c r="B12" s="30" t="s">
        <v>12</v>
      </c>
      <c r="C12" s="30" t="s">
        <v>1</v>
      </c>
      <c r="D12" s="30" t="s">
        <v>64</v>
      </c>
      <c r="E12" s="30" t="s">
        <v>65</v>
      </c>
      <c r="F12" s="31" t="s">
        <v>26</v>
      </c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 t="s">
        <v>56</v>
      </c>
      <c r="S12" s="32"/>
      <c r="T12" s="32"/>
      <c r="U12" s="33"/>
      <c r="V12" s="33"/>
      <c r="W12" s="34"/>
      <c r="X12" s="34"/>
      <c r="Y12" s="33"/>
      <c r="Z12" s="33"/>
      <c r="AA12" s="34"/>
      <c r="AB12" s="34"/>
      <c r="AC12" s="33"/>
      <c r="AD12" s="33"/>
      <c r="AE12" s="34"/>
      <c r="AF12" s="34"/>
    </row>
    <row r="13" spans="2:32" ht="43.2" x14ac:dyDescent="0.3">
      <c r="B13" s="13" t="s">
        <v>12</v>
      </c>
      <c r="C13" s="13" t="s">
        <v>4</v>
      </c>
      <c r="D13" s="13" t="s">
        <v>66</v>
      </c>
      <c r="E13" s="13" t="s">
        <v>67</v>
      </c>
      <c r="F13" s="12" t="s">
        <v>68</v>
      </c>
      <c r="G13" s="20"/>
      <c r="H13" s="20"/>
      <c r="I13" s="20">
        <v>2018</v>
      </c>
      <c r="J13" s="20"/>
      <c r="K13" s="20"/>
      <c r="L13" s="20"/>
      <c r="M13" s="20"/>
      <c r="N13" s="20" t="s">
        <v>69</v>
      </c>
      <c r="O13" s="36" t="s">
        <v>70</v>
      </c>
      <c r="P13" s="20" t="s">
        <v>71</v>
      </c>
      <c r="Q13" s="20"/>
      <c r="R13" s="20" t="s">
        <v>26</v>
      </c>
      <c r="S13" s="20" t="s">
        <v>72</v>
      </c>
      <c r="T13" s="20"/>
      <c r="U13" s="38">
        <v>7602.9462299999986</v>
      </c>
      <c r="V13" s="38">
        <v>4308.7145</v>
      </c>
      <c r="W13" s="21"/>
      <c r="X13" s="21">
        <v>593</v>
      </c>
      <c r="Y13" s="38">
        <v>5273.3760000000002</v>
      </c>
      <c r="Z13" s="38">
        <v>7359.5193041086195</v>
      </c>
      <c r="AA13" s="21"/>
      <c r="AB13" s="21">
        <v>475</v>
      </c>
      <c r="AC13" s="38">
        <v>5273.3749999999991</v>
      </c>
      <c r="AD13" s="38">
        <v>7870.5834999999997</v>
      </c>
      <c r="AE13" s="21"/>
      <c r="AF13" s="21">
        <v>475</v>
      </c>
    </row>
    <row r="14" spans="2:32" ht="43.2" x14ac:dyDescent="0.3">
      <c r="B14" s="13" t="s">
        <v>12</v>
      </c>
      <c r="C14" s="13" t="s">
        <v>4</v>
      </c>
      <c r="D14" s="13" t="s">
        <v>73</v>
      </c>
      <c r="E14" s="13" t="s">
        <v>74</v>
      </c>
      <c r="F14" s="12" t="s">
        <v>75</v>
      </c>
      <c r="G14" s="20" t="s">
        <v>8</v>
      </c>
      <c r="H14" s="20" t="s">
        <v>5</v>
      </c>
      <c r="I14" s="20">
        <v>2018</v>
      </c>
      <c r="J14" s="21">
        <v>925.23157946295134</v>
      </c>
      <c r="K14" s="21"/>
      <c r="L14" s="21">
        <v>4456.1205196412175</v>
      </c>
      <c r="M14" s="21">
        <v>2756.4504575985425</v>
      </c>
      <c r="N14" s="20" t="s">
        <v>69</v>
      </c>
      <c r="O14" s="36" t="s">
        <v>76</v>
      </c>
      <c r="P14" s="20" t="s">
        <v>71</v>
      </c>
      <c r="Q14" s="20"/>
      <c r="R14" s="20" t="s">
        <v>26</v>
      </c>
      <c r="S14" s="20" t="s">
        <v>77</v>
      </c>
      <c r="T14" s="20"/>
      <c r="U14" s="38">
        <v>260.40446000000009</v>
      </c>
      <c r="V14" s="38">
        <v>215.18208999999999</v>
      </c>
      <c r="W14" s="21"/>
      <c r="X14" s="21"/>
      <c r="Y14" s="38">
        <v>9554.4117959594278</v>
      </c>
      <c r="Z14" s="38">
        <v>251.52441544421563</v>
      </c>
      <c r="AA14" s="21"/>
      <c r="AB14" s="21">
        <v>150</v>
      </c>
      <c r="AC14" s="38">
        <v>19608.680399753346</v>
      </c>
      <c r="AD14" s="38"/>
      <c r="AE14" s="21"/>
      <c r="AF14" s="21">
        <v>300</v>
      </c>
    </row>
    <row r="15" spans="2:32" ht="144" x14ac:dyDescent="0.3">
      <c r="B15" s="30" t="s">
        <v>12</v>
      </c>
      <c r="C15" s="30" t="s">
        <v>4</v>
      </c>
      <c r="D15" s="30" t="s">
        <v>78</v>
      </c>
      <c r="E15" s="30" t="s">
        <v>79</v>
      </c>
      <c r="F15" s="31" t="s">
        <v>26</v>
      </c>
      <c r="G15" s="32"/>
      <c r="H15" s="32"/>
      <c r="I15" s="32" t="s">
        <v>26</v>
      </c>
      <c r="J15" s="32"/>
      <c r="K15" s="32"/>
      <c r="L15" s="32"/>
      <c r="M15" s="32"/>
      <c r="N15" s="32"/>
      <c r="O15" s="32" t="s">
        <v>26</v>
      </c>
      <c r="P15" s="32"/>
      <c r="Q15" s="32"/>
      <c r="R15" s="32" t="s">
        <v>59</v>
      </c>
      <c r="S15" s="32" t="s">
        <v>80</v>
      </c>
      <c r="T15" s="32" t="s">
        <v>81</v>
      </c>
      <c r="U15" s="33"/>
      <c r="V15" s="33"/>
      <c r="W15" s="34"/>
      <c r="X15" s="34">
        <v>1566</v>
      </c>
      <c r="Y15" s="33"/>
      <c r="Z15" s="33"/>
      <c r="AA15" s="34"/>
      <c r="AB15" s="34">
        <v>1566</v>
      </c>
      <c r="AC15" s="33"/>
      <c r="AD15" s="33"/>
      <c r="AE15" s="34"/>
      <c r="AF15" s="34">
        <v>1566</v>
      </c>
    </row>
    <row r="16" spans="2:32" ht="28.8" x14ac:dyDescent="0.3">
      <c r="B16" s="30" t="s">
        <v>12</v>
      </c>
      <c r="C16" s="30" t="s">
        <v>4</v>
      </c>
      <c r="D16" s="30" t="s">
        <v>82</v>
      </c>
      <c r="E16" s="30" t="s">
        <v>83</v>
      </c>
      <c r="F16" s="31" t="s">
        <v>84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 t="s">
        <v>85</v>
      </c>
      <c r="S16" s="32"/>
      <c r="T16" s="32"/>
      <c r="U16" s="33"/>
      <c r="V16" s="33"/>
      <c r="W16" s="34"/>
      <c r="X16" s="34"/>
      <c r="Y16" s="33"/>
      <c r="Z16" s="33"/>
      <c r="AA16" s="34"/>
      <c r="AB16" s="34"/>
      <c r="AC16" s="33"/>
      <c r="AD16" s="33"/>
      <c r="AE16" s="34"/>
      <c r="AF16" s="34"/>
    </row>
    <row r="17" spans="2:32" ht="43.2" x14ac:dyDescent="0.3">
      <c r="B17" s="13" t="s">
        <v>12</v>
      </c>
      <c r="C17" s="13" t="s">
        <v>4</v>
      </c>
      <c r="D17" s="13" t="s">
        <v>86</v>
      </c>
      <c r="E17" s="13" t="s">
        <v>83</v>
      </c>
      <c r="F17" s="12" t="s">
        <v>87</v>
      </c>
      <c r="G17" s="20"/>
      <c r="H17" s="20"/>
      <c r="I17" s="20">
        <v>2019</v>
      </c>
      <c r="J17" s="20"/>
      <c r="K17" s="20"/>
      <c r="L17" s="20"/>
      <c r="M17" s="20"/>
      <c r="N17" s="20" t="s">
        <v>69</v>
      </c>
      <c r="O17" s="36" t="s">
        <v>88</v>
      </c>
      <c r="P17" s="20" t="s">
        <v>71</v>
      </c>
      <c r="Q17" s="20"/>
      <c r="R17" s="20" t="s">
        <v>26</v>
      </c>
      <c r="S17" s="20" t="s">
        <v>89</v>
      </c>
      <c r="T17" s="20"/>
      <c r="U17" s="38"/>
      <c r="V17" s="38">
        <v>192.89590999999999</v>
      </c>
      <c r="W17" s="21"/>
      <c r="X17" s="21"/>
      <c r="Y17" s="38"/>
      <c r="Z17" s="38">
        <v>320</v>
      </c>
      <c r="AA17" s="21"/>
      <c r="AB17" s="21">
        <v>6500</v>
      </c>
      <c r="AC17" s="38"/>
      <c r="AD17" s="38">
        <v>604.02200000000005</v>
      </c>
      <c r="AE17" s="21"/>
      <c r="AF17" s="21">
        <v>6500</v>
      </c>
    </row>
    <row r="18" spans="2:32" ht="43.2" x14ac:dyDescent="0.3">
      <c r="B18" s="13" t="s">
        <v>12</v>
      </c>
      <c r="C18" s="13" t="s">
        <v>4</v>
      </c>
      <c r="D18" s="13" t="s">
        <v>90</v>
      </c>
      <c r="E18" s="13" t="s">
        <v>83</v>
      </c>
      <c r="F18" s="12" t="s">
        <v>91</v>
      </c>
      <c r="G18" s="20"/>
      <c r="H18" s="20"/>
      <c r="I18" s="20">
        <v>2020</v>
      </c>
      <c r="J18" s="20"/>
      <c r="K18" s="20"/>
      <c r="L18" s="20"/>
      <c r="M18" s="20"/>
      <c r="N18" s="20" t="s">
        <v>69</v>
      </c>
      <c r="O18" s="36" t="s">
        <v>92</v>
      </c>
      <c r="P18" s="20" t="s">
        <v>71</v>
      </c>
      <c r="Q18" s="20"/>
      <c r="R18" s="20" t="s">
        <v>26</v>
      </c>
      <c r="S18" s="20"/>
      <c r="T18" s="20"/>
      <c r="U18" s="38"/>
      <c r="V18" s="38"/>
      <c r="W18" s="21"/>
      <c r="X18" s="21"/>
      <c r="Y18" s="38"/>
      <c r="Z18" s="38">
        <v>1466.63</v>
      </c>
      <c r="AA18" s="21">
        <v>14000</v>
      </c>
      <c r="AB18" s="21"/>
      <c r="AC18" s="38"/>
      <c r="AD18" s="38">
        <v>1711.0640000000001</v>
      </c>
      <c r="AE18" s="21">
        <v>14000</v>
      </c>
      <c r="AF18" s="21"/>
    </row>
    <row r="19" spans="2:32" ht="43.2" x14ac:dyDescent="0.3">
      <c r="B19" s="13" t="s">
        <v>12</v>
      </c>
      <c r="C19" s="13" t="s">
        <v>4</v>
      </c>
      <c r="D19" s="13" t="s">
        <v>93</v>
      </c>
      <c r="E19" s="13" t="s">
        <v>83</v>
      </c>
      <c r="F19" s="12" t="s">
        <v>94</v>
      </c>
      <c r="G19" s="20"/>
      <c r="H19" s="20"/>
      <c r="I19" s="20">
        <v>2019</v>
      </c>
      <c r="J19" s="20"/>
      <c r="K19" s="20"/>
      <c r="L19" s="20"/>
      <c r="M19" s="20"/>
      <c r="N19" s="20" t="s">
        <v>69</v>
      </c>
      <c r="O19" s="36" t="s">
        <v>92</v>
      </c>
      <c r="P19" s="20" t="s">
        <v>71</v>
      </c>
      <c r="Q19" s="20"/>
      <c r="R19" s="20" t="s">
        <v>26</v>
      </c>
      <c r="S19" s="20"/>
      <c r="T19" s="20"/>
      <c r="U19" s="38"/>
      <c r="V19" s="38">
        <v>414.23</v>
      </c>
      <c r="W19" s="21">
        <v>14000</v>
      </c>
      <c r="X19" s="21"/>
      <c r="Y19" s="38"/>
      <c r="Z19" s="38">
        <v>891.10900000000004</v>
      </c>
      <c r="AA19" s="21">
        <v>14000</v>
      </c>
      <c r="AB19" s="21"/>
      <c r="AC19" s="38"/>
      <c r="AD19" s="38">
        <v>500</v>
      </c>
      <c r="AE19" s="21">
        <v>14000</v>
      </c>
      <c r="AF19" s="21"/>
    </row>
    <row r="20" spans="2:32" ht="129.6" x14ac:dyDescent="0.3">
      <c r="B20" s="30" t="s">
        <v>12</v>
      </c>
      <c r="C20" s="30" t="s">
        <v>4</v>
      </c>
      <c r="D20" s="30" t="s">
        <v>95</v>
      </c>
      <c r="E20" s="30" t="s">
        <v>96</v>
      </c>
      <c r="F20" s="31" t="s">
        <v>26</v>
      </c>
      <c r="G20" s="32"/>
      <c r="H20" s="32"/>
      <c r="I20" s="32" t="s">
        <v>26</v>
      </c>
      <c r="J20" s="32"/>
      <c r="K20" s="32"/>
      <c r="L20" s="32"/>
      <c r="M20" s="32"/>
      <c r="N20" s="32"/>
      <c r="O20" s="32" t="s">
        <v>26</v>
      </c>
      <c r="P20" s="32"/>
      <c r="Q20" s="32"/>
      <c r="R20" s="32" t="s">
        <v>59</v>
      </c>
      <c r="S20" s="32"/>
      <c r="T20" s="32" t="s">
        <v>97</v>
      </c>
      <c r="U20" s="33"/>
      <c r="V20" s="33">
        <v>25218.052</v>
      </c>
      <c r="W20" s="34">
        <v>14000</v>
      </c>
      <c r="X20" s="34"/>
      <c r="Y20" s="33"/>
      <c r="Z20" s="33">
        <v>24098.790919999999</v>
      </c>
      <c r="AA20" s="34">
        <v>14000</v>
      </c>
      <c r="AB20" s="34"/>
      <c r="AC20" s="33"/>
      <c r="AD20" s="33">
        <v>24782.371179999998</v>
      </c>
      <c r="AE20" s="34">
        <v>14000</v>
      </c>
      <c r="AF20" s="34"/>
    </row>
    <row r="21" spans="2:32" ht="43.2" x14ac:dyDescent="0.3">
      <c r="B21" s="13" t="s">
        <v>12</v>
      </c>
      <c r="C21" s="13" t="s">
        <v>4</v>
      </c>
      <c r="D21" s="13" t="s">
        <v>98</v>
      </c>
      <c r="E21" s="13" t="s">
        <v>99</v>
      </c>
      <c r="F21" s="12" t="s">
        <v>100</v>
      </c>
      <c r="G21" s="20"/>
      <c r="H21" s="20"/>
      <c r="I21" s="20">
        <v>2018</v>
      </c>
      <c r="J21" s="20"/>
      <c r="K21" s="20"/>
      <c r="L21" s="20"/>
      <c r="M21" s="20"/>
      <c r="N21" s="20" t="s">
        <v>69</v>
      </c>
      <c r="O21" s="36" t="s">
        <v>76</v>
      </c>
      <c r="P21" s="20" t="s">
        <v>71</v>
      </c>
      <c r="Q21" s="20"/>
      <c r="R21" s="20" t="s">
        <v>26</v>
      </c>
      <c r="S21" s="20" t="s">
        <v>101</v>
      </c>
      <c r="T21" s="20" t="s">
        <v>102</v>
      </c>
      <c r="U21" s="38">
        <v>4105.9963099999995</v>
      </c>
      <c r="V21" s="38">
        <v>1657.6792699999999</v>
      </c>
      <c r="W21" s="21"/>
      <c r="X21" s="21"/>
      <c r="Y21" s="38">
        <v>6552.4384190971123</v>
      </c>
      <c r="Z21" s="38">
        <v>4251.82</v>
      </c>
      <c r="AA21" s="21"/>
      <c r="AB21" s="21">
        <v>2</v>
      </c>
      <c r="AC21" s="38">
        <v>700</v>
      </c>
      <c r="AD21" s="38">
        <v>3667.3180000000002</v>
      </c>
      <c r="AE21" s="21"/>
      <c r="AF21" s="21"/>
    </row>
    <row r="22" spans="2:32" ht="43.2" x14ac:dyDescent="0.3">
      <c r="B22" s="13" t="s">
        <v>12</v>
      </c>
      <c r="C22" s="13" t="s">
        <v>4</v>
      </c>
      <c r="D22" s="13" t="s">
        <v>103</v>
      </c>
      <c r="E22" s="13" t="s">
        <v>99</v>
      </c>
      <c r="F22" s="12" t="s">
        <v>104</v>
      </c>
      <c r="G22" s="20"/>
      <c r="H22" s="20"/>
      <c r="I22" s="20">
        <v>2018</v>
      </c>
      <c r="J22" s="20"/>
      <c r="K22" s="20"/>
      <c r="L22" s="20"/>
      <c r="M22" s="20"/>
      <c r="N22" s="20" t="s">
        <v>69</v>
      </c>
      <c r="O22" s="36" t="s">
        <v>88</v>
      </c>
      <c r="P22" s="20" t="s">
        <v>71</v>
      </c>
      <c r="Q22" s="20"/>
      <c r="R22" s="20" t="s">
        <v>26</v>
      </c>
      <c r="S22" s="20"/>
      <c r="T22" s="20"/>
      <c r="U22" s="38"/>
      <c r="V22" s="38">
        <v>1028.7909999999999</v>
      </c>
      <c r="W22" s="21">
        <v>14000</v>
      </c>
      <c r="X22" s="21"/>
      <c r="Y22" s="38"/>
      <c r="Z22" s="38">
        <v>1568.5800000000002</v>
      </c>
      <c r="AA22" s="21">
        <v>14000</v>
      </c>
      <c r="AB22" s="21"/>
      <c r="AC22" s="38"/>
      <c r="AD22" s="38">
        <v>827.78800000000001</v>
      </c>
      <c r="AE22" s="21">
        <v>14000</v>
      </c>
      <c r="AF22" s="21"/>
    </row>
    <row r="23" spans="2:32" ht="129.6" x14ac:dyDescent="0.3">
      <c r="B23" s="30" t="s">
        <v>9</v>
      </c>
      <c r="C23" s="30" t="s">
        <v>7</v>
      </c>
      <c r="D23" s="30" t="s">
        <v>105</v>
      </c>
      <c r="E23" s="30" t="s">
        <v>106</v>
      </c>
      <c r="F23" s="31" t="s">
        <v>26</v>
      </c>
      <c r="G23" s="32"/>
      <c r="H23" s="32"/>
      <c r="I23" s="32" t="s">
        <v>26</v>
      </c>
      <c r="J23" s="32"/>
      <c r="K23" s="32"/>
      <c r="L23" s="32"/>
      <c r="M23" s="32"/>
      <c r="N23" s="32"/>
      <c r="O23" s="32" t="s">
        <v>26</v>
      </c>
      <c r="P23" s="32" t="s">
        <v>107</v>
      </c>
      <c r="Q23" s="32" t="s">
        <v>108</v>
      </c>
      <c r="R23" s="32" t="s">
        <v>59</v>
      </c>
      <c r="S23" s="32" t="s">
        <v>109</v>
      </c>
      <c r="T23" s="32" t="s">
        <v>110</v>
      </c>
      <c r="U23" s="33">
        <v>5274.9440000000004</v>
      </c>
      <c r="V23" s="33"/>
      <c r="W23" s="34"/>
      <c r="X23" s="34">
        <v>145</v>
      </c>
      <c r="Y23" s="33">
        <v>2444.4346399999999</v>
      </c>
      <c r="Z23" s="33"/>
      <c r="AA23" s="34"/>
      <c r="AB23" s="34">
        <v>57</v>
      </c>
      <c r="AC23" s="33">
        <v>3413.40283</v>
      </c>
      <c r="AD23" s="33"/>
      <c r="AE23" s="34"/>
      <c r="AF23" s="34">
        <v>77</v>
      </c>
    </row>
    <row r="24" spans="2:32" ht="43.2" x14ac:dyDescent="0.3">
      <c r="B24" s="13" t="s">
        <v>9</v>
      </c>
      <c r="C24" s="13" t="s">
        <v>7</v>
      </c>
      <c r="D24" s="13" t="s">
        <v>111</v>
      </c>
      <c r="E24" s="13" t="s">
        <v>112</v>
      </c>
      <c r="F24" s="12" t="s">
        <v>113</v>
      </c>
      <c r="G24" s="20" t="s">
        <v>8</v>
      </c>
      <c r="H24" s="20" t="s">
        <v>5</v>
      </c>
      <c r="I24" s="20">
        <v>2018</v>
      </c>
      <c r="J24" s="20"/>
      <c r="K24" s="20"/>
      <c r="L24" s="21">
        <v>1957.8119456515035</v>
      </c>
      <c r="M24" s="21">
        <v>3307.9782223764482</v>
      </c>
      <c r="N24" s="20" t="s">
        <v>69</v>
      </c>
      <c r="O24" s="36" t="s">
        <v>70</v>
      </c>
      <c r="P24" s="20" t="s">
        <v>71</v>
      </c>
      <c r="Q24" s="20" t="s">
        <v>108</v>
      </c>
      <c r="R24" s="20" t="s">
        <v>26</v>
      </c>
      <c r="S24" s="20" t="s">
        <v>114</v>
      </c>
      <c r="T24" s="20"/>
      <c r="U24" s="38">
        <v>9785.6956200000186</v>
      </c>
      <c r="V24" s="38">
        <v>-9.2987799999997414</v>
      </c>
      <c r="W24" s="21"/>
      <c r="X24" s="21">
        <v>109</v>
      </c>
      <c r="Y24" s="38">
        <v>12897.839159555211</v>
      </c>
      <c r="Z24" s="38"/>
      <c r="AA24" s="21"/>
      <c r="AB24" s="21">
        <v>86</v>
      </c>
      <c r="AC24" s="38">
        <v>8583.1597084443656</v>
      </c>
      <c r="AD24" s="38"/>
      <c r="AE24" s="21"/>
      <c r="AF24" s="21">
        <v>113</v>
      </c>
    </row>
    <row r="25" spans="2:32" ht="57.6" x14ac:dyDescent="0.3">
      <c r="B25" s="13" t="s">
        <v>9</v>
      </c>
      <c r="C25" s="13" t="s">
        <v>7</v>
      </c>
      <c r="D25" s="13" t="s">
        <v>115</v>
      </c>
      <c r="E25" s="13" t="s">
        <v>116</v>
      </c>
      <c r="F25" s="12" t="s">
        <v>117</v>
      </c>
      <c r="G25" s="20" t="s">
        <v>5</v>
      </c>
      <c r="H25" s="20" t="s">
        <v>11</v>
      </c>
      <c r="I25" s="20">
        <v>2018</v>
      </c>
      <c r="J25" s="20"/>
      <c r="K25" s="20"/>
      <c r="L25" s="21">
        <v>3513.6465848430039</v>
      </c>
      <c r="M25" s="21">
        <v>4191.6824366000264</v>
      </c>
      <c r="N25" s="20" t="s">
        <v>69</v>
      </c>
      <c r="O25" s="36" t="s">
        <v>70</v>
      </c>
      <c r="P25" s="20" t="s">
        <v>71</v>
      </c>
      <c r="Q25" s="20" t="s">
        <v>118</v>
      </c>
      <c r="R25" s="20" t="s">
        <v>26</v>
      </c>
      <c r="S25" s="20" t="s">
        <v>119</v>
      </c>
      <c r="T25" s="20" t="s">
        <v>120</v>
      </c>
      <c r="U25" s="38">
        <v>546151.28901999374</v>
      </c>
      <c r="V25" s="38"/>
      <c r="W25" s="21"/>
      <c r="X25" s="21">
        <v>965</v>
      </c>
      <c r="Y25" s="38">
        <v>753659.26640979119</v>
      </c>
      <c r="Z25" s="38"/>
      <c r="AA25" s="21"/>
      <c r="AB25" s="21">
        <v>1400</v>
      </c>
      <c r="AC25" s="38">
        <v>883812.5928488581</v>
      </c>
      <c r="AD25" s="38"/>
      <c r="AE25" s="21"/>
      <c r="AF25" s="21">
        <v>1600</v>
      </c>
    </row>
    <row r="26" spans="2:32" ht="115.2" x14ac:dyDescent="0.3">
      <c r="B26" s="13" t="s">
        <v>9</v>
      </c>
      <c r="C26" s="13" t="s">
        <v>7</v>
      </c>
      <c r="D26" s="13" t="s">
        <v>121</v>
      </c>
      <c r="E26" s="13" t="s">
        <v>116</v>
      </c>
      <c r="F26" s="12" t="s">
        <v>122</v>
      </c>
      <c r="G26" s="20" t="s">
        <v>5</v>
      </c>
      <c r="H26" s="20" t="s">
        <v>11</v>
      </c>
      <c r="I26" s="20">
        <v>2018</v>
      </c>
      <c r="J26" s="20"/>
      <c r="K26" s="20"/>
      <c r="L26" s="20"/>
      <c r="M26" s="20"/>
      <c r="N26" s="20" t="s">
        <v>69</v>
      </c>
      <c r="O26" s="36" t="s">
        <v>70</v>
      </c>
      <c r="P26" s="20" t="s">
        <v>71</v>
      </c>
      <c r="Q26" s="20" t="s">
        <v>118</v>
      </c>
      <c r="R26" s="20" t="s">
        <v>26</v>
      </c>
      <c r="S26" s="20" t="s">
        <v>123</v>
      </c>
      <c r="T26" s="20" t="s">
        <v>124</v>
      </c>
      <c r="U26" s="38">
        <v>9653.5501000000513</v>
      </c>
      <c r="V26" s="38"/>
      <c r="W26" s="21"/>
      <c r="X26" s="21">
        <v>405</v>
      </c>
      <c r="Y26" s="38">
        <v>22230.705304132334</v>
      </c>
      <c r="Z26" s="38"/>
      <c r="AA26" s="21"/>
      <c r="AB26" s="21">
        <v>688.9</v>
      </c>
      <c r="AC26" s="38">
        <v>26090.033516571886</v>
      </c>
      <c r="AD26" s="38"/>
      <c r="AE26" s="21"/>
      <c r="AF26" s="21">
        <v>787.9</v>
      </c>
    </row>
    <row r="27" spans="2:32" x14ac:dyDescent="0.3">
      <c r="B27" s="30" t="s">
        <v>9</v>
      </c>
      <c r="C27" s="30" t="s">
        <v>7</v>
      </c>
      <c r="D27" s="30" t="s">
        <v>125</v>
      </c>
      <c r="E27" s="30" t="s">
        <v>126</v>
      </c>
      <c r="F27" s="31" t="s">
        <v>26</v>
      </c>
      <c r="G27" s="32"/>
      <c r="H27" s="32"/>
      <c r="I27" s="32"/>
      <c r="J27" s="32"/>
      <c r="K27" s="32"/>
      <c r="L27" s="32"/>
      <c r="M27" s="32"/>
      <c r="N27" s="32"/>
      <c r="O27" s="32"/>
      <c r="P27" s="32" t="s">
        <v>107</v>
      </c>
      <c r="Q27" s="32" t="s">
        <v>127</v>
      </c>
      <c r="R27" s="32" t="s">
        <v>59</v>
      </c>
      <c r="S27" s="32"/>
      <c r="T27" s="32"/>
      <c r="U27" s="33"/>
      <c r="V27" s="33"/>
      <c r="W27" s="34"/>
      <c r="X27" s="34"/>
      <c r="Y27" s="33"/>
      <c r="Z27" s="33"/>
      <c r="AA27" s="34"/>
      <c r="AB27" s="34"/>
      <c r="AC27" s="33"/>
      <c r="AD27" s="33"/>
      <c r="AE27" s="34"/>
      <c r="AF27" s="34"/>
    </row>
    <row r="28" spans="2:32" ht="28.8" x14ac:dyDescent="0.3">
      <c r="B28" s="30" t="s">
        <v>9</v>
      </c>
      <c r="C28" s="30" t="s">
        <v>7</v>
      </c>
      <c r="D28" s="30" t="s">
        <v>128</v>
      </c>
      <c r="E28" s="30" t="s">
        <v>129</v>
      </c>
      <c r="F28" s="31" t="s">
        <v>26</v>
      </c>
      <c r="G28" s="32"/>
      <c r="H28" s="32"/>
      <c r="I28" s="32"/>
      <c r="J28" s="32"/>
      <c r="K28" s="32"/>
      <c r="L28" s="32"/>
      <c r="M28" s="32"/>
      <c r="N28" s="32"/>
      <c r="O28" s="32"/>
      <c r="P28" s="32" t="s">
        <v>107</v>
      </c>
      <c r="Q28" s="32" t="s">
        <v>127</v>
      </c>
      <c r="R28" s="32" t="s">
        <v>59</v>
      </c>
      <c r="S28" s="32"/>
      <c r="T28" s="32"/>
      <c r="U28" s="33"/>
      <c r="V28" s="33"/>
      <c r="W28" s="34"/>
      <c r="X28" s="34"/>
      <c r="Y28" s="33"/>
      <c r="Z28" s="33"/>
      <c r="AA28" s="34"/>
      <c r="AB28" s="34"/>
      <c r="AC28" s="33"/>
      <c r="AD28" s="33"/>
      <c r="AE28" s="34"/>
      <c r="AF28" s="34"/>
    </row>
    <row r="29" spans="2:32" ht="129.6" x14ac:dyDescent="0.3">
      <c r="B29" s="30" t="s">
        <v>9</v>
      </c>
      <c r="C29" s="30" t="s">
        <v>7</v>
      </c>
      <c r="D29" s="30" t="s">
        <v>130</v>
      </c>
      <c r="E29" s="30" t="s">
        <v>131</v>
      </c>
      <c r="F29" s="31" t="s">
        <v>26</v>
      </c>
      <c r="G29" s="32"/>
      <c r="H29" s="32"/>
      <c r="I29" s="32" t="s">
        <v>26</v>
      </c>
      <c r="J29" s="32"/>
      <c r="K29" s="32"/>
      <c r="L29" s="32"/>
      <c r="M29" s="32"/>
      <c r="N29" s="32"/>
      <c r="O29" s="32" t="s">
        <v>26</v>
      </c>
      <c r="P29" s="32" t="s">
        <v>107</v>
      </c>
      <c r="Q29" s="32" t="s">
        <v>127</v>
      </c>
      <c r="R29" s="32" t="s">
        <v>59</v>
      </c>
      <c r="S29" s="32" t="s">
        <v>132</v>
      </c>
      <c r="T29" s="32" t="s">
        <v>110</v>
      </c>
      <c r="U29" s="33">
        <v>181874.33900000001</v>
      </c>
      <c r="V29" s="33"/>
      <c r="W29" s="34"/>
      <c r="X29" s="34">
        <v>9511</v>
      </c>
      <c r="Y29" s="33">
        <v>306564.84022000001</v>
      </c>
      <c r="Z29" s="33"/>
      <c r="AA29" s="34"/>
      <c r="AB29" s="34">
        <v>15265</v>
      </c>
      <c r="AC29" s="33">
        <v>219403.23606999998</v>
      </c>
      <c r="AD29" s="33"/>
      <c r="AE29" s="34"/>
      <c r="AF29" s="34">
        <v>11611</v>
      </c>
    </row>
    <row r="30" spans="2:32" ht="43.2" x14ac:dyDescent="0.3">
      <c r="B30" s="13" t="s">
        <v>9</v>
      </c>
      <c r="C30" s="13" t="s">
        <v>7</v>
      </c>
      <c r="D30" s="13" t="s">
        <v>133</v>
      </c>
      <c r="E30" s="13" t="s">
        <v>134</v>
      </c>
      <c r="F30" s="12" t="s">
        <v>135</v>
      </c>
      <c r="G30" s="20" t="s">
        <v>8</v>
      </c>
      <c r="H30" s="20" t="s">
        <v>5</v>
      </c>
      <c r="I30" s="20">
        <v>2018</v>
      </c>
      <c r="J30" s="20"/>
      <c r="K30" s="20"/>
      <c r="L30" s="21">
        <v>1362.5191835603523</v>
      </c>
      <c r="M30" s="21">
        <v>3303.9846756028437</v>
      </c>
      <c r="N30" s="20" t="s">
        <v>69</v>
      </c>
      <c r="O30" s="36" t="s">
        <v>70</v>
      </c>
      <c r="P30" s="20" t="s">
        <v>71</v>
      </c>
      <c r="Q30" s="20" t="s">
        <v>127</v>
      </c>
      <c r="R30" s="20" t="s">
        <v>26</v>
      </c>
      <c r="S30" s="20" t="s">
        <v>136</v>
      </c>
      <c r="T30" s="20"/>
      <c r="U30" s="38">
        <v>7022.0357299999978</v>
      </c>
      <c r="V30" s="38">
        <v>3261.7993000000006</v>
      </c>
      <c r="W30" s="21"/>
      <c r="X30" s="21">
        <v>3025</v>
      </c>
      <c r="Y30" s="38"/>
      <c r="Z30" s="38">
        <v>1153.7059999999999</v>
      </c>
      <c r="AA30" s="21"/>
      <c r="AB30" s="21">
        <v>421</v>
      </c>
      <c r="AC30" s="38"/>
      <c r="AD30" s="38">
        <v>1333.607</v>
      </c>
      <c r="AE30" s="21"/>
      <c r="AF30" s="21">
        <v>481</v>
      </c>
    </row>
    <row r="31" spans="2:32" ht="43.2" x14ac:dyDescent="0.3">
      <c r="B31" s="30" t="s">
        <v>9</v>
      </c>
      <c r="C31" s="30" t="s">
        <v>7</v>
      </c>
      <c r="D31" s="30" t="s">
        <v>137</v>
      </c>
      <c r="E31" s="30" t="s">
        <v>138</v>
      </c>
      <c r="F31" s="31" t="s">
        <v>139</v>
      </c>
      <c r="G31" s="32"/>
      <c r="H31" s="32"/>
      <c r="I31" s="32"/>
      <c r="J31" s="32"/>
      <c r="K31" s="32"/>
      <c r="L31" s="32"/>
      <c r="M31" s="32"/>
      <c r="N31" s="32" t="s">
        <v>69</v>
      </c>
      <c r="O31" s="32"/>
      <c r="P31" s="32" t="s">
        <v>71</v>
      </c>
      <c r="Q31" s="32" t="s">
        <v>127</v>
      </c>
      <c r="R31" s="32" t="s">
        <v>26</v>
      </c>
      <c r="S31" s="32"/>
      <c r="T31" s="32" t="s">
        <v>140</v>
      </c>
      <c r="U31" s="33"/>
      <c r="V31" s="33"/>
      <c r="W31" s="34"/>
      <c r="X31" s="34"/>
      <c r="Y31" s="33"/>
      <c r="Z31" s="33"/>
      <c r="AA31" s="34"/>
      <c r="AB31" s="34"/>
      <c r="AC31" s="33"/>
      <c r="AD31" s="33"/>
      <c r="AE31" s="34"/>
      <c r="AF31" s="34"/>
    </row>
    <row r="32" spans="2:32" ht="43.2" x14ac:dyDescent="0.3">
      <c r="B32" s="13" t="s">
        <v>9</v>
      </c>
      <c r="C32" s="13" t="s">
        <v>7</v>
      </c>
      <c r="D32" s="13" t="s">
        <v>141</v>
      </c>
      <c r="E32" s="13" t="s">
        <v>138</v>
      </c>
      <c r="F32" s="12" t="s">
        <v>142</v>
      </c>
      <c r="G32" s="20"/>
      <c r="H32" s="20"/>
      <c r="I32" s="20">
        <v>2020</v>
      </c>
      <c r="J32" s="20"/>
      <c r="K32" s="20"/>
      <c r="L32" s="20"/>
      <c r="M32" s="20"/>
      <c r="N32" s="20" t="s">
        <v>69</v>
      </c>
      <c r="O32" s="36" t="s">
        <v>143</v>
      </c>
      <c r="P32" s="20" t="s">
        <v>71</v>
      </c>
      <c r="Q32" s="20" t="s">
        <v>127</v>
      </c>
      <c r="R32" s="20" t="s">
        <v>26</v>
      </c>
      <c r="S32" s="20"/>
      <c r="T32" s="20"/>
      <c r="U32" s="38"/>
      <c r="V32" s="38"/>
      <c r="W32" s="21"/>
      <c r="X32" s="21"/>
      <c r="Y32" s="38">
        <v>4000</v>
      </c>
      <c r="Z32" s="38"/>
      <c r="AA32" s="21">
        <v>9715</v>
      </c>
      <c r="AB32" s="21"/>
      <c r="AC32" s="38">
        <v>7000</v>
      </c>
      <c r="AD32" s="38"/>
      <c r="AE32" s="21">
        <v>9715</v>
      </c>
      <c r="AF32" s="21"/>
    </row>
    <row r="33" spans="2:32" x14ac:dyDescent="0.3">
      <c r="B33" s="13" t="s">
        <v>9</v>
      </c>
      <c r="C33" s="13" t="s">
        <v>7</v>
      </c>
      <c r="D33" s="13" t="s">
        <v>144</v>
      </c>
      <c r="E33" s="13" t="s">
        <v>145</v>
      </c>
      <c r="F33" s="12" t="s">
        <v>146</v>
      </c>
      <c r="G33" s="20"/>
      <c r="H33" s="20"/>
      <c r="I33" s="20">
        <v>2018</v>
      </c>
      <c r="J33" s="20"/>
      <c r="K33" s="20"/>
      <c r="L33" s="20"/>
      <c r="M33" s="20"/>
      <c r="N33" s="20"/>
      <c r="O33" s="36" t="s">
        <v>147</v>
      </c>
      <c r="P33" s="20" t="s">
        <v>71</v>
      </c>
      <c r="Q33" s="20" t="s">
        <v>127</v>
      </c>
      <c r="R33" s="20" t="s">
        <v>26</v>
      </c>
      <c r="S33" s="20" t="s">
        <v>77</v>
      </c>
      <c r="T33" s="20"/>
      <c r="U33" s="38">
        <v>5866.6214200000104</v>
      </c>
      <c r="V33" s="38"/>
      <c r="W33" s="21"/>
      <c r="X33" s="21">
        <v>49</v>
      </c>
      <c r="Y33" s="38"/>
      <c r="Z33" s="38"/>
      <c r="AA33" s="21"/>
      <c r="AB33" s="21"/>
      <c r="AC33" s="38"/>
      <c r="AD33" s="38"/>
      <c r="AE33" s="21"/>
      <c r="AF33" s="21"/>
    </row>
    <row r="34" spans="2:32" ht="28.8" x14ac:dyDescent="0.3">
      <c r="B34" s="30" t="s">
        <v>9</v>
      </c>
      <c r="C34" s="30" t="s">
        <v>7</v>
      </c>
      <c r="D34" s="30" t="s">
        <v>148</v>
      </c>
      <c r="E34" s="30" t="s">
        <v>149</v>
      </c>
      <c r="F34" s="31" t="s">
        <v>26</v>
      </c>
      <c r="G34" s="32"/>
      <c r="H34" s="32"/>
      <c r="I34" s="32"/>
      <c r="J34" s="32"/>
      <c r="K34" s="32"/>
      <c r="L34" s="32"/>
      <c r="M34" s="32"/>
      <c r="N34" s="32"/>
      <c r="O34" s="32"/>
      <c r="P34" s="32" t="s">
        <v>107</v>
      </c>
      <c r="Q34" s="32" t="s">
        <v>127</v>
      </c>
      <c r="R34" s="32" t="s">
        <v>59</v>
      </c>
      <c r="S34" s="32"/>
      <c r="T34" s="32"/>
      <c r="U34" s="33"/>
      <c r="V34" s="33"/>
      <c r="W34" s="34"/>
      <c r="X34" s="34"/>
      <c r="Y34" s="33"/>
      <c r="Z34" s="33"/>
      <c r="AA34" s="34"/>
      <c r="AB34" s="34"/>
      <c r="AC34" s="33"/>
      <c r="AD34" s="33"/>
      <c r="AE34" s="34"/>
      <c r="AF34" s="34"/>
    </row>
    <row r="35" spans="2:32" ht="28.8" x14ac:dyDescent="0.3">
      <c r="B35" s="30" t="s">
        <v>9</v>
      </c>
      <c r="C35" s="30" t="s">
        <v>7</v>
      </c>
      <c r="D35" s="30" t="s">
        <v>150</v>
      </c>
      <c r="E35" s="30" t="s">
        <v>151</v>
      </c>
      <c r="F35" s="31" t="s">
        <v>26</v>
      </c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 t="s">
        <v>59</v>
      </c>
      <c r="S35" s="32"/>
      <c r="T35" s="32"/>
      <c r="U35" s="33"/>
      <c r="V35" s="33"/>
      <c r="W35" s="34"/>
      <c r="X35" s="34"/>
      <c r="Y35" s="33"/>
      <c r="Z35" s="33"/>
      <c r="AA35" s="34"/>
      <c r="AB35" s="34"/>
      <c r="AC35" s="33"/>
      <c r="AD35" s="33"/>
      <c r="AE35" s="34"/>
      <c r="AF35" s="34"/>
    </row>
    <row r="36" spans="2:32" ht="43.2" x14ac:dyDescent="0.3">
      <c r="B36" s="13" t="s">
        <v>9</v>
      </c>
      <c r="C36" s="13" t="s">
        <v>7</v>
      </c>
      <c r="D36" s="13" t="s">
        <v>152</v>
      </c>
      <c r="E36" s="13" t="s">
        <v>153</v>
      </c>
      <c r="F36" s="12" t="s">
        <v>154</v>
      </c>
      <c r="G36" s="20" t="s">
        <v>11</v>
      </c>
      <c r="H36" s="20" t="s">
        <v>8</v>
      </c>
      <c r="I36" s="20">
        <v>2019</v>
      </c>
      <c r="J36" s="20"/>
      <c r="K36" s="20"/>
      <c r="L36" s="21">
        <v>1867.0931016324446</v>
      </c>
      <c r="M36" s="21">
        <v>1956.5372744472763</v>
      </c>
      <c r="N36" s="20" t="s">
        <v>69</v>
      </c>
      <c r="O36" s="36" t="s">
        <v>92</v>
      </c>
      <c r="P36" s="20" t="s">
        <v>71</v>
      </c>
      <c r="Q36" s="20" t="s">
        <v>127</v>
      </c>
      <c r="R36" s="20" t="s">
        <v>26</v>
      </c>
      <c r="S36" s="20"/>
      <c r="T36" s="20" t="s">
        <v>155</v>
      </c>
      <c r="U36" s="38"/>
      <c r="V36" s="38">
        <v>554.18229000000008</v>
      </c>
      <c r="W36" s="21">
        <v>9715</v>
      </c>
      <c r="X36" s="21"/>
      <c r="Y36" s="38">
        <v>5943.3442798703609</v>
      </c>
      <c r="Z36" s="38">
        <v>2221.4047355084945</v>
      </c>
      <c r="AA36" s="21">
        <v>9715</v>
      </c>
      <c r="AB36" s="21"/>
      <c r="AC36" s="38">
        <v>33589.931316266309</v>
      </c>
      <c r="AD36" s="38">
        <v>14027.262265795129</v>
      </c>
      <c r="AE36" s="21">
        <v>9715</v>
      </c>
      <c r="AF36" s="21"/>
    </row>
    <row r="37" spans="2:32" ht="129.6" x14ac:dyDescent="0.3">
      <c r="B37" s="30" t="s">
        <v>9</v>
      </c>
      <c r="C37" s="30" t="s">
        <v>7</v>
      </c>
      <c r="D37" s="30" t="s">
        <v>156</v>
      </c>
      <c r="E37" s="30" t="s">
        <v>157</v>
      </c>
      <c r="F37" s="31" t="s">
        <v>26</v>
      </c>
      <c r="G37" s="32"/>
      <c r="H37" s="32"/>
      <c r="I37" s="32" t="s">
        <v>26</v>
      </c>
      <c r="J37" s="32"/>
      <c r="K37" s="32"/>
      <c r="L37" s="32"/>
      <c r="M37" s="32"/>
      <c r="N37" s="32"/>
      <c r="O37" s="32" t="s">
        <v>26</v>
      </c>
      <c r="P37" s="32" t="s">
        <v>107</v>
      </c>
      <c r="Q37" s="32" t="s">
        <v>127</v>
      </c>
      <c r="R37" s="32" t="s">
        <v>59</v>
      </c>
      <c r="S37" s="32" t="s">
        <v>132</v>
      </c>
      <c r="T37" s="32" t="s">
        <v>110</v>
      </c>
      <c r="U37" s="33">
        <v>97292.42</v>
      </c>
      <c r="V37" s="33"/>
      <c r="W37" s="34"/>
      <c r="X37" s="34">
        <v>3805</v>
      </c>
      <c r="Y37" s="33">
        <v>209875.43021000002</v>
      </c>
      <c r="Z37" s="33"/>
      <c r="AA37" s="34"/>
      <c r="AB37" s="34">
        <v>1072</v>
      </c>
      <c r="AC37" s="33">
        <f>301605.70123+6343.53257</f>
        <v>307949.23379999999</v>
      </c>
      <c r="AD37" s="33"/>
      <c r="AE37" s="34"/>
      <c r="AF37" s="34">
        <v>15135</v>
      </c>
    </row>
    <row r="38" spans="2:32" ht="129.6" x14ac:dyDescent="0.3">
      <c r="B38" s="30" t="s">
        <v>9</v>
      </c>
      <c r="C38" s="30" t="s">
        <v>7</v>
      </c>
      <c r="D38" s="30" t="s">
        <v>158</v>
      </c>
      <c r="E38" s="30" t="s">
        <v>159</v>
      </c>
      <c r="F38" s="31" t="s">
        <v>26</v>
      </c>
      <c r="G38" s="32"/>
      <c r="H38" s="32"/>
      <c r="I38" s="32" t="s">
        <v>26</v>
      </c>
      <c r="J38" s="32"/>
      <c r="K38" s="32"/>
      <c r="L38" s="32"/>
      <c r="M38" s="32"/>
      <c r="N38" s="32"/>
      <c r="O38" s="32" t="s">
        <v>26</v>
      </c>
      <c r="P38" s="32" t="s">
        <v>107</v>
      </c>
      <c r="Q38" s="32" t="s">
        <v>127</v>
      </c>
      <c r="R38" s="32" t="s">
        <v>59</v>
      </c>
      <c r="S38" s="32" t="s">
        <v>160</v>
      </c>
      <c r="T38" s="32" t="s">
        <v>161</v>
      </c>
      <c r="U38" s="33">
        <v>96400</v>
      </c>
      <c r="V38" s="33">
        <v>3800.42</v>
      </c>
      <c r="W38" s="34"/>
      <c r="X38" s="34">
        <v>31947</v>
      </c>
      <c r="Y38" s="33">
        <v>96262.070760000002</v>
      </c>
      <c r="Z38" s="33">
        <v>5704</v>
      </c>
      <c r="AA38" s="34"/>
      <c r="AB38" s="34">
        <v>33408</v>
      </c>
      <c r="AC38" s="33">
        <v>98187.306460000007</v>
      </c>
      <c r="AD38" s="33">
        <v>6045.0829999999996</v>
      </c>
      <c r="AE38" s="34"/>
      <c r="AF38" s="34">
        <v>32335</v>
      </c>
    </row>
    <row r="39" spans="2:32" ht="28.8" x14ac:dyDescent="0.3">
      <c r="B39" s="13" t="s">
        <v>9</v>
      </c>
      <c r="C39" s="13" t="s">
        <v>7</v>
      </c>
      <c r="D39" s="13" t="s">
        <v>162</v>
      </c>
      <c r="E39" s="13" t="s">
        <v>163</v>
      </c>
      <c r="F39" s="12" t="s">
        <v>164</v>
      </c>
      <c r="G39" s="20" t="s">
        <v>14</v>
      </c>
      <c r="H39" s="20" t="s">
        <v>8</v>
      </c>
      <c r="I39" s="20">
        <v>2020</v>
      </c>
      <c r="J39" s="21">
        <v>5.9379645513244414E-3</v>
      </c>
      <c r="K39" s="20"/>
      <c r="L39" s="21">
        <v>1.1505188823970324E-14</v>
      </c>
      <c r="M39" s="21">
        <v>81.599332881555711</v>
      </c>
      <c r="N39" s="20"/>
      <c r="O39" s="36" t="s">
        <v>92</v>
      </c>
      <c r="P39" s="20" t="s">
        <v>71</v>
      </c>
      <c r="Q39" s="20" t="s">
        <v>127</v>
      </c>
      <c r="R39" s="20" t="s">
        <v>26</v>
      </c>
      <c r="S39" s="20" t="s">
        <v>165</v>
      </c>
      <c r="T39" s="20"/>
      <c r="U39" s="38"/>
      <c r="V39" s="38"/>
      <c r="W39" s="21"/>
      <c r="X39" s="21"/>
      <c r="Y39" s="38"/>
      <c r="Z39" s="38">
        <v>1000</v>
      </c>
      <c r="AA39" s="21"/>
      <c r="AB39" s="21">
        <v>53</v>
      </c>
      <c r="AC39" s="38"/>
      <c r="AD39" s="38"/>
      <c r="AE39" s="21"/>
      <c r="AF39" s="21"/>
    </row>
    <row r="40" spans="2:32" ht="43.2" x14ac:dyDescent="0.3">
      <c r="B40" s="13" t="s">
        <v>9</v>
      </c>
      <c r="C40" s="13" t="s">
        <v>7</v>
      </c>
      <c r="D40" s="13" t="s">
        <v>166</v>
      </c>
      <c r="E40" s="13" t="s">
        <v>167</v>
      </c>
      <c r="F40" s="12" t="s">
        <v>168</v>
      </c>
      <c r="G40" s="20" t="s">
        <v>5</v>
      </c>
      <c r="H40" s="20" t="s">
        <v>11</v>
      </c>
      <c r="I40" s="20">
        <v>2019</v>
      </c>
      <c r="J40" s="20"/>
      <c r="K40" s="20"/>
      <c r="L40" s="21">
        <v>447.03144195511959</v>
      </c>
      <c r="M40" s="21">
        <v>347.27349368787765</v>
      </c>
      <c r="N40" s="20" t="s">
        <v>69</v>
      </c>
      <c r="O40" s="36" t="s">
        <v>92</v>
      </c>
      <c r="P40" s="20" t="s">
        <v>71</v>
      </c>
      <c r="Q40" s="20" t="s">
        <v>127</v>
      </c>
      <c r="R40" s="20" t="s">
        <v>26</v>
      </c>
      <c r="S40" s="20"/>
      <c r="T40" s="20" t="s">
        <v>169</v>
      </c>
      <c r="U40" s="38">
        <v>961.38830000000053</v>
      </c>
      <c r="V40" s="38"/>
      <c r="W40" s="21"/>
      <c r="X40" s="21"/>
      <c r="Y40" s="38">
        <v>26350.058275541207</v>
      </c>
      <c r="Z40" s="38"/>
      <c r="AA40" s="21">
        <v>6</v>
      </c>
      <c r="AB40" s="21"/>
      <c r="AC40" s="38">
        <v>54347.144476219575</v>
      </c>
      <c r="AD40" s="38"/>
      <c r="AE40" s="21">
        <v>11</v>
      </c>
      <c r="AF40" s="21"/>
    </row>
    <row r="41" spans="2:32" ht="43.2" x14ac:dyDescent="0.3">
      <c r="B41" s="13" t="s">
        <v>9</v>
      </c>
      <c r="C41" s="13" t="s">
        <v>7</v>
      </c>
      <c r="D41" s="13" t="s">
        <v>170</v>
      </c>
      <c r="E41" s="13" t="s">
        <v>171</v>
      </c>
      <c r="F41" s="12" t="s">
        <v>172</v>
      </c>
      <c r="G41" s="20" t="s">
        <v>8</v>
      </c>
      <c r="H41" s="20"/>
      <c r="I41" s="20">
        <v>2019</v>
      </c>
      <c r="J41" s="20"/>
      <c r="K41" s="20"/>
      <c r="L41" s="20"/>
      <c r="M41" s="21">
        <v>12.910354971440091</v>
      </c>
      <c r="N41" s="20" t="s">
        <v>69</v>
      </c>
      <c r="O41" s="36" t="s">
        <v>92</v>
      </c>
      <c r="P41" s="20" t="s">
        <v>71</v>
      </c>
      <c r="Q41" s="20" t="s">
        <v>127</v>
      </c>
      <c r="R41" s="20" t="s">
        <v>26</v>
      </c>
      <c r="S41" s="20" t="s">
        <v>173</v>
      </c>
      <c r="T41" s="20"/>
      <c r="U41" s="38"/>
      <c r="V41" s="38"/>
      <c r="W41" s="21"/>
      <c r="X41" s="21"/>
      <c r="Y41" s="38">
        <v>852.95944474275063</v>
      </c>
      <c r="Z41" s="38"/>
      <c r="AA41" s="21"/>
      <c r="AB41" s="21">
        <v>30</v>
      </c>
      <c r="AC41" s="38">
        <v>1750.5430478708136</v>
      </c>
      <c r="AD41" s="38"/>
      <c r="AE41" s="21"/>
      <c r="AF41" s="21">
        <v>60</v>
      </c>
    </row>
    <row r="42" spans="2:32" ht="43.2" x14ac:dyDescent="0.3">
      <c r="B42" s="13" t="s">
        <v>9</v>
      </c>
      <c r="C42" s="13" t="s">
        <v>7</v>
      </c>
      <c r="D42" s="13" t="s">
        <v>174</v>
      </c>
      <c r="E42" s="13" t="s">
        <v>171</v>
      </c>
      <c r="F42" s="12" t="s">
        <v>175</v>
      </c>
      <c r="G42" s="20"/>
      <c r="H42" s="20"/>
      <c r="I42" s="20">
        <v>2019</v>
      </c>
      <c r="J42" s="20"/>
      <c r="K42" s="20"/>
      <c r="L42" s="20"/>
      <c r="M42" s="20"/>
      <c r="N42" s="20" t="s">
        <v>69</v>
      </c>
      <c r="O42" s="36" t="s">
        <v>92</v>
      </c>
      <c r="P42" s="20" t="s">
        <v>71</v>
      </c>
      <c r="Q42" s="20" t="s">
        <v>127</v>
      </c>
      <c r="R42" s="20" t="s">
        <v>26</v>
      </c>
      <c r="S42" s="20"/>
      <c r="T42" s="20"/>
      <c r="U42" s="38"/>
      <c r="V42" s="38">
        <v>73.888199999999955</v>
      </c>
      <c r="W42" s="21">
        <v>9715</v>
      </c>
      <c r="X42" s="21"/>
      <c r="Y42" s="38">
        <v>4450</v>
      </c>
      <c r="Z42" s="38">
        <v>820</v>
      </c>
      <c r="AA42" s="21">
        <v>9715</v>
      </c>
      <c r="AB42" s="21"/>
      <c r="AC42" s="38">
        <v>3953</v>
      </c>
      <c r="AD42" s="38">
        <v>224.99999999999955</v>
      </c>
      <c r="AE42" s="21">
        <v>9715</v>
      </c>
      <c r="AF42" s="21"/>
    </row>
    <row r="43" spans="2:32" ht="43.2" x14ac:dyDescent="0.3">
      <c r="B43" s="13" t="s">
        <v>9</v>
      </c>
      <c r="C43" s="13" t="s">
        <v>7</v>
      </c>
      <c r="D43" s="13" t="s">
        <v>176</v>
      </c>
      <c r="E43" s="13" t="s">
        <v>171</v>
      </c>
      <c r="F43" s="12" t="s">
        <v>177</v>
      </c>
      <c r="G43" s="20"/>
      <c r="H43" s="20"/>
      <c r="I43" s="20">
        <v>2019</v>
      </c>
      <c r="J43" s="20"/>
      <c r="K43" s="20"/>
      <c r="L43" s="20"/>
      <c r="M43" s="20"/>
      <c r="N43" s="20" t="s">
        <v>69</v>
      </c>
      <c r="O43" s="36" t="s">
        <v>92</v>
      </c>
      <c r="P43" s="20" t="s">
        <v>71</v>
      </c>
      <c r="Q43" s="20" t="s">
        <v>127</v>
      </c>
      <c r="R43" s="20" t="s">
        <v>26</v>
      </c>
      <c r="S43" s="20" t="s">
        <v>178</v>
      </c>
      <c r="T43" s="20"/>
      <c r="U43" s="38"/>
      <c r="V43" s="38">
        <v>124.66267000000003</v>
      </c>
      <c r="W43" s="21"/>
      <c r="X43" s="21">
        <v>6</v>
      </c>
      <c r="Y43" s="38"/>
      <c r="Z43" s="38">
        <v>400</v>
      </c>
      <c r="AA43" s="21"/>
      <c r="AB43" s="21">
        <v>10</v>
      </c>
      <c r="AC43" s="38"/>
      <c r="AD43" s="38">
        <v>750</v>
      </c>
      <c r="AE43" s="21"/>
      <c r="AF43" s="21">
        <v>13</v>
      </c>
    </row>
    <row r="44" spans="2:32" ht="129.6" x14ac:dyDescent="0.3">
      <c r="B44" s="30" t="s">
        <v>6</v>
      </c>
      <c r="C44" s="30" t="s">
        <v>10</v>
      </c>
      <c r="D44" s="30" t="s">
        <v>179</v>
      </c>
      <c r="E44" s="30" t="s">
        <v>180</v>
      </c>
      <c r="F44" s="31" t="s">
        <v>26</v>
      </c>
      <c r="G44" s="32"/>
      <c r="H44" s="32"/>
      <c r="I44" s="32" t="s">
        <v>26</v>
      </c>
      <c r="J44" s="32"/>
      <c r="K44" s="32"/>
      <c r="L44" s="32"/>
      <c r="M44" s="32"/>
      <c r="N44" s="32"/>
      <c r="O44" s="32"/>
      <c r="P44" s="32" t="s">
        <v>107</v>
      </c>
      <c r="Q44" s="32" t="s">
        <v>181</v>
      </c>
      <c r="R44" s="32" t="s">
        <v>59</v>
      </c>
      <c r="S44" s="32" t="s">
        <v>182</v>
      </c>
      <c r="T44" s="32" t="s">
        <v>183</v>
      </c>
      <c r="U44" s="33"/>
      <c r="V44" s="33">
        <v>8960</v>
      </c>
      <c r="W44" s="34"/>
      <c r="X44" s="34">
        <v>262770</v>
      </c>
      <c r="Y44" s="33"/>
      <c r="Z44" s="33">
        <v>4222.9057300000004</v>
      </c>
      <c r="AA44" s="34"/>
      <c r="AB44" s="34">
        <v>271000</v>
      </c>
      <c r="AC44" s="33"/>
      <c r="AD44" s="33">
        <v>4331.9907699999994</v>
      </c>
      <c r="AE44" s="34"/>
      <c r="AF44" s="34">
        <v>271000</v>
      </c>
    </row>
    <row r="45" spans="2:32" ht="43.2" x14ac:dyDescent="0.3">
      <c r="B45" s="30" t="s">
        <v>6</v>
      </c>
      <c r="C45" s="30" t="s">
        <v>10</v>
      </c>
      <c r="D45" s="30" t="s">
        <v>184</v>
      </c>
      <c r="E45" s="30" t="s">
        <v>185</v>
      </c>
      <c r="F45" s="31" t="s">
        <v>26</v>
      </c>
      <c r="G45" s="32"/>
      <c r="H45" s="32"/>
      <c r="I45" s="32" t="s">
        <v>26</v>
      </c>
      <c r="J45" s="32"/>
      <c r="K45" s="32"/>
      <c r="L45" s="32"/>
      <c r="M45" s="32"/>
      <c r="N45" s="32"/>
      <c r="O45" s="32"/>
      <c r="P45" s="32" t="s">
        <v>107</v>
      </c>
      <c r="Q45" s="32" t="s">
        <v>181</v>
      </c>
      <c r="R45" s="32" t="s">
        <v>59</v>
      </c>
      <c r="S45" s="32" t="s">
        <v>186</v>
      </c>
      <c r="T45" s="32" t="s">
        <v>183</v>
      </c>
      <c r="U45" s="33"/>
      <c r="V45" s="33">
        <v>3567.3330000000001</v>
      </c>
      <c r="W45" s="34"/>
      <c r="X45" s="34">
        <v>1313</v>
      </c>
      <c r="Y45" s="33"/>
      <c r="Z45" s="33">
        <v>7604.2689899999996</v>
      </c>
      <c r="AA45" s="34"/>
      <c r="AB45" s="34">
        <v>1313</v>
      </c>
      <c r="AC45" s="33"/>
      <c r="AD45" s="33">
        <v>7802.2789499999999</v>
      </c>
      <c r="AE45" s="34"/>
      <c r="AF45" s="34">
        <v>1313</v>
      </c>
    </row>
    <row r="46" spans="2:32" ht="43.2" x14ac:dyDescent="0.3">
      <c r="B46" s="13" t="s">
        <v>6</v>
      </c>
      <c r="C46" s="13" t="s">
        <v>10</v>
      </c>
      <c r="D46" s="13" t="s">
        <v>187</v>
      </c>
      <c r="E46" s="13" t="s">
        <v>188</v>
      </c>
      <c r="F46" s="12" t="s">
        <v>189</v>
      </c>
      <c r="G46" s="20"/>
      <c r="H46" s="20"/>
      <c r="I46" s="20">
        <v>2021</v>
      </c>
      <c r="J46" s="20"/>
      <c r="K46" s="20"/>
      <c r="L46" s="20"/>
      <c r="M46" s="20"/>
      <c r="N46" s="20" t="s">
        <v>69</v>
      </c>
      <c r="O46" s="36" t="s">
        <v>92</v>
      </c>
      <c r="P46" s="20" t="s">
        <v>71</v>
      </c>
      <c r="Q46" s="20"/>
      <c r="R46" s="20" t="s">
        <v>26</v>
      </c>
      <c r="S46" s="20"/>
      <c r="T46" s="20"/>
      <c r="U46" s="38">
        <v>28718.59922</v>
      </c>
      <c r="V46" s="38"/>
      <c r="W46" s="21">
        <v>9715</v>
      </c>
      <c r="X46" s="21"/>
      <c r="Y46" s="38">
        <v>17422</v>
      </c>
      <c r="Z46" s="38">
        <v>6183</v>
      </c>
      <c r="AA46" s="21">
        <v>9715</v>
      </c>
      <c r="AB46" s="21"/>
      <c r="AC46" s="38">
        <v>6599.9999999999991</v>
      </c>
      <c r="AD46" s="38">
        <v>5240.7</v>
      </c>
      <c r="AE46" s="21">
        <v>9715</v>
      </c>
      <c r="AF46" s="21"/>
    </row>
    <row r="47" spans="2:32" ht="43.2" x14ac:dyDescent="0.3">
      <c r="B47" s="13" t="s">
        <v>6</v>
      </c>
      <c r="C47" s="13" t="s">
        <v>10</v>
      </c>
      <c r="D47" s="13" t="s">
        <v>190</v>
      </c>
      <c r="E47" s="13" t="s">
        <v>191</v>
      </c>
      <c r="F47" s="12" t="s">
        <v>192</v>
      </c>
      <c r="G47" s="20" t="s">
        <v>8</v>
      </c>
      <c r="H47" s="20"/>
      <c r="I47" s="20">
        <v>2017</v>
      </c>
      <c r="J47" s="20"/>
      <c r="K47" s="20"/>
      <c r="L47" s="21">
        <v>156.10426002732362</v>
      </c>
      <c r="M47" s="21">
        <v>1878.7441985474768</v>
      </c>
      <c r="N47" s="20" t="s">
        <v>69</v>
      </c>
      <c r="O47" s="36" t="s">
        <v>70</v>
      </c>
      <c r="P47" s="20" t="s">
        <v>71</v>
      </c>
      <c r="Q47" s="20" t="s">
        <v>193</v>
      </c>
      <c r="R47" s="20" t="s">
        <v>26</v>
      </c>
      <c r="S47" s="20"/>
      <c r="T47" s="20"/>
      <c r="U47" s="38"/>
      <c r="V47" s="38">
        <v>790.77338999999995</v>
      </c>
      <c r="W47" s="21">
        <v>4416</v>
      </c>
      <c r="X47" s="21"/>
      <c r="Y47" s="38"/>
      <c r="Z47" s="38">
        <v>426.55780225510762</v>
      </c>
      <c r="AA47" s="21">
        <v>4425</v>
      </c>
      <c r="AB47" s="21"/>
      <c r="AC47" s="38"/>
      <c r="AD47" s="38">
        <v>426.55780225510762</v>
      </c>
      <c r="AE47" s="21">
        <v>4425</v>
      </c>
      <c r="AF47" s="21"/>
    </row>
    <row r="48" spans="2:32" ht="43.2" x14ac:dyDescent="0.3">
      <c r="B48" s="13" t="s">
        <v>6</v>
      </c>
      <c r="C48" s="13" t="s">
        <v>10</v>
      </c>
      <c r="D48" s="13" t="s">
        <v>194</v>
      </c>
      <c r="E48" s="13" t="s">
        <v>195</v>
      </c>
      <c r="F48" s="12" t="s">
        <v>196</v>
      </c>
      <c r="G48" s="20" t="s">
        <v>8</v>
      </c>
      <c r="H48" s="20"/>
      <c r="I48" s="20">
        <v>2019</v>
      </c>
      <c r="J48" s="20"/>
      <c r="K48" s="20"/>
      <c r="L48" s="20"/>
      <c r="M48" s="21">
        <v>173.77680342917742</v>
      </c>
      <c r="N48" s="20" t="s">
        <v>69</v>
      </c>
      <c r="O48" s="36" t="s">
        <v>92</v>
      </c>
      <c r="P48" s="20" t="s">
        <v>71</v>
      </c>
      <c r="Q48" s="20" t="s">
        <v>193</v>
      </c>
      <c r="R48" s="20" t="s">
        <v>26</v>
      </c>
      <c r="S48" s="20"/>
      <c r="T48" s="20"/>
      <c r="U48" s="38"/>
      <c r="V48" s="38">
        <v>383.55042000000003</v>
      </c>
      <c r="W48" s="21">
        <v>1005</v>
      </c>
      <c r="X48" s="21"/>
      <c r="Y48" s="38"/>
      <c r="Z48" s="38">
        <v>208.68648592975069</v>
      </c>
      <c r="AA48" s="21">
        <v>1000</v>
      </c>
      <c r="AB48" s="21"/>
      <c r="AC48" s="38"/>
      <c r="AD48" s="38">
        <v>215.95562982380568</v>
      </c>
      <c r="AE48" s="21">
        <v>1000</v>
      </c>
      <c r="AF48" s="21"/>
    </row>
    <row r="49" spans="2:32" ht="43.2" x14ac:dyDescent="0.3">
      <c r="B49" s="30" t="s">
        <v>6</v>
      </c>
      <c r="C49" s="30" t="s">
        <v>10</v>
      </c>
      <c r="D49" s="30" t="s">
        <v>197</v>
      </c>
      <c r="E49" s="30" t="s">
        <v>198</v>
      </c>
      <c r="F49" s="31" t="s">
        <v>26</v>
      </c>
      <c r="G49" s="32"/>
      <c r="H49" s="32"/>
      <c r="I49" s="32" t="s">
        <v>26</v>
      </c>
      <c r="J49" s="32"/>
      <c r="K49" s="32"/>
      <c r="L49" s="32"/>
      <c r="M49" s="32"/>
      <c r="N49" s="32"/>
      <c r="O49" s="32"/>
      <c r="P49" s="32" t="s">
        <v>107</v>
      </c>
      <c r="Q49" s="32" t="s">
        <v>127</v>
      </c>
      <c r="R49" s="32" t="s">
        <v>59</v>
      </c>
      <c r="S49" s="32"/>
      <c r="T49" s="32" t="s">
        <v>183</v>
      </c>
      <c r="U49" s="33"/>
      <c r="V49" s="33"/>
      <c r="W49" s="34"/>
      <c r="X49" s="34"/>
      <c r="Y49" s="33"/>
      <c r="Z49" s="33">
        <v>4222.9057300000004</v>
      </c>
      <c r="AA49" s="34">
        <v>14000</v>
      </c>
      <c r="AB49" s="34"/>
      <c r="AC49" s="33"/>
      <c r="AD49" s="33">
        <v>4331.9907699999994</v>
      </c>
      <c r="AE49" s="34">
        <v>14000</v>
      </c>
      <c r="AF49" s="34"/>
    </row>
    <row r="50" spans="2:32" ht="28.8" x14ac:dyDescent="0.3">
      <c r="B50" s="30" t="s">
        <v>6</v>
      </c>
      <c r="C50" s="30" t="s">
        <v>10</v>
      </c>
      <c r="D50" s="30" t="s">
        <v>199</v>
      </c>
      <c r="E50" s="30" t="s">
        <v>200</v>
      </c>
      <c r="F50" s="31" t="s">
        <v>26</v>
      </c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 t="s">
        <v>59</v>
      </c>
      <c r="S50" s="32"/>
      <c r="T50" s="32"/>
      <c r="U50" s="33"/>
      <c r="V50" s="33"/>
      <c r="W50" s="34"/>
      <c r="X50" s="34"/>
      <c r="Y50" s="33"/>
      <c r="Z50" s="33"/>
      <c r="AA50" s="34"/>
      <c r="AB50" s="34"/>
      <c r="AC50" s="33"/>
      <c r="AD50" s="33"/>
      <c r="AE50" s="34"/>
      <c r="AF50" s="34"/>
    </row>
    <row r="51" spans="2:32" ht="28.8" x14ac:dyDescent="0.3">
      <c r="B51" s="30" t="s">
        <v>6</v>
      </c>
      <c r="C51" s="30" t="s">
        <v>10</v>
      </c>
      <c r="D51" s="30" t="s">
        <v>201</v>
      </c>
      <c r="E51" s="30" t="s">
        <v>202</v>
      </c>
      <c r="F51" s="31" t="s">
        <v>26</v>
      </c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 t="s">
        <v>59</v>
      </c>
      <c r="S51" s="32"/>
      <c r="T51" s="32"/>
      <c r="U51" s="33"/>
      <c r="V51" s="33"/>
      <c r="W51" s="34"/>
      <c r="X51" s="34"/>
      <c r="Y51" s="33"/>
      <c r="Z51" s="33"/>
      <c r="AA51" s="34"/>
      <c r="AB51" s="34"/>
      <c r="AC51" s="33"/>
      <c r="AD51" s="33"/>
      <c r="AE51" s="34"/>
      <c r="AF51" s="34"/>
    </row>
    <row r="52" spans="2:32" ht="172.8" x14ac:dyDescent="0.3">
      <c r="B52" s="13" t="s">
        <v>6</v>
      </c>
      <c r="C52" s="13" t="s">
        <v>10</v>
      </c>
      <c r="D52" s="13" t="s">
        <v>203</v>
      </c>
      <c r="E52" s="13" t="s">
        <v>204</v>
      </c>
      <c r="F52" s="12" t="s">
        <v>205</v>
      </c>
      <c r="G52" s="20" t="s">
        <v>8</v>
      </c>
      <c r="H52" s="20"/>
      <c r="I52" s="20">
        <v>2018</v>
      </c>
      <c r="J52" s="20"/>
      <c r="K52" s="20"/>
      <c r="L52" s="21">
        <v>2636.0793215007748</v>
      </c>
      <c r="M52" s="21">
        <v>2776.9884175025786</v>
      </c>
      <c r="N52" s="20" t="s">
        <v>69</v>
      </c>
      <c r="O52" s="36" t="s">
        <v>206</v>
      </c>
      <c r="P52" s="20" t="s">
        <v>71</v>
      </c>
      <c r="Q52" s="20" t="s">
        <v>207</v>
      </c>
      <c r="R52" s="20" t="s">
        <v>26</v>
      </c>
      <c r="S52" s="20" t="s">
        <v>208</v>
      </c>
      <c r="T52" s="20"/>
      <c r="U52" s="38">
        <v>85218.968769999774</v>
      </c>
      <c r="V52" s="38">
        <v>105553.26282999999</v>
      </c>
      <c r="W52" s="21"/>
      <c r="X52" s="21">
        <v>393982</v>
      </c>
      <c r="Y52" s="38">
        <v>147937.76800000001</v>
      </c>
      <c r="Z52" s="38">
        <v>104185.2191</v>
      </c>
      <c r="AA52" s="21"/>
      <c r="AB52" s="21">
        <v>420584</v>
      </c>
      <c r="AC52" s="38">
        <v>88697.909649819703</v>
      </c>
      <c r="AD52" s="38">
        <v>91606.015725715435</v>
      </c>
      <c r="AE52" s="21"/>
      <c r="AF52" s="21">
        <v>383822.41435523459</v>
      </c>
    </row>
    <row r="53" spans="2:32" ht="43.2" x14ac:dyDescent="0.3">
      <c r="B53" s="13" t="s">
        <v>6</v>
      </c>
      <c r="C53" s="13" t="s">
        <v>10</v>
      </c>
      <c r="D53" s="13" t="s">
        <v>209</v>
      </c>
      <c r="E53" s="13" t="s">
        <v>204</v>
      </c>
      <c r="F53" s="12" t="s">
        <v>210</v>
      </c>
      <c r="G53" s="20"/>
      <c r="H53" s="20"/>
      <c r="I53" s="20">
        <v>2019</v>
      </c>
      <c r="J53" s="20"/>
      <c r="K53" s="20"/>
      <c r="L53" s="20"/>
      <c r="M53" s="20"/>
      <c r="N53" s="20" t="s">
        <v>69</v>
      </c>
      <c r="O53" s="36" t="s">
        <v>211</v>
      </c>
      <c r="P53" s="20" t="s">
        <v>71</v>
      </c>
      <c r="Q53" s="20" t="s">
        <v>212</v>
      </c>
      <c r="R53" s="20" t="s">
        <v>26</v>
      </c>
      <c r="S53" s="20"/>
      <c r="T53" s="20"/>
      <c r="U53" s="38"/>
      <c r="V53" s="38">
        <v>402.54502000000002</v>
      </c>
      <c r="W53" s="21"/>
      <c r="X53" s="21">
        <v>268</v>
      </c>
      <c r="Y53" s="38"/>
      <c r="Z53" s="38">
        <v>315</v>
      </c>
      <c r="AA53" s="21"/>
      <c r="AB53" s="21">
        <v>181</v>
      </c>
      <c r="AC53" s="38"/>
      <c r="AD53" s="38"/>
      <c r="AE53" s="21"/>
      <c r="AF53" s="21">
        <v>102</v>
      </c>
    </row>
    <row r="54" spans="2:32" ht="129.6" x14ac:dyDescent="0.3">
      <c r="B54" s="13" t="s">
        <v>6</v>
      </c>
      <c r="C54" s="13" t="s">
        <v>10</v>
      </c>
      <c r="D54" s="13" t="s">
        <v>213</v>
      </c>
      <c r="E54" s="13" t="s">
        <v>214</v>
      </c>
      <c r="F54" s="12" t="s">
        <v>215</v>
      </c>
      <c r="G54" s="20" t="s">
        <v>8</v>
      </c>
      <c r="H54" s="20"/>
      <c r="I54" s="20">
        <v>2018</v>
      </c>
      <c r="J54" s="20"/>
      <c r="K54" s="20"/>
      <c r="L54" s="21">
        <v>540.37909333278719</v>
      </c>
      <c r="M54" s="21">
        <v>763.5108874172206</v>
      </c>
      <c r="N54" s="20" t="s">
        <v>69</v>
      </c>
      <c r="O54" s="36" t="s">
        <v>206</v>
      </c>
      <c r="P54" s="20" t="s">
        <v>71</v>
      </c>
      <c r="Q54" s="20" t="s">
        <v>207</v>
      </c>
      <c r="R54" s="20" t="s">
        <v>26</v>
      </c>
      <c r="S54" s="20" t="s">
        <v>216</v>
      </c>
      <c r="T54" s="20"/>
      <c r="U54" s="38">
        <v>35934.309899999789</v>
      </c>
      <c r="V54" s="38">
        <v>51820.509689999992</v>
      </c>
      <c r="W54" s="21"/>
      <c r="X54" s="21">
        <v>73429</v>
      </c>
      <c r="Y54" s="38">
        <v>50758.400000000001</v>
      </c>
      <c r="Z54" s="38">
        <v>25180.938000000002</v>
      </c>
      <c r="AA54" s="21"/>
      <c r="AB54" s="21">
        <v>51502</v>
      </c>
      <c r="AC54" s="38">
        <v>18098.115875315278</v>
      </c>
      <c r="AD54" s="38">
        <v>23824.813436243123</v>
      </c>
      <c r="AE54" s="21"/>
      <c r="AF54" s="21">
        <v>41341</v>
      </c>
    </row>
    <row r="55" spans="2:32" ht="43.2" x14ac:dyDescent="0.3">
      <c r="B55" s="30" t="s">
        <v>6</v>
      </c>
      <c r="C55" s="30" t="s">
        <v>10</v>
      </c>
      <c r="D55" s="30" t="s">
        <v>217</v>
      </c>
      <c r="E55" s="30" t="s">
        <v>218</v>
      </c>
      <c r="F55" s="31" t="s">
        <v>26</v>
      </c>
      <c r="G55" s="32"/>
      <c r="H55" s="32"/>
      <c r="I55" s="32" t="s">
        <v>26</v>
      </c>
      <c r="J55" s="32"/>
      <c r="K55" s="32"/>
      <c r="L55" s="32"/>
      <c r="M55" s="32"/>
      <c r="N55" s="32"/>
      <c r="O55" s="32"/>
      <c r="P55" s="32"/>
      <c r="Q55" s="32"/>
      <c r="R55" s="32" t="s">
        <v>59</v>
      </c>
      <c r="S55" s="32"/>
      <c r="T55" s="32" t="s">
        <v>183</v>
      </c>
      <c r="U55" s="33"/>
      <c r="V55" s="33">
        <v>25218.052</v>
      </c>
      <c r="W55" s="34">
        <v>9715</v>
      </c>
      <c r="X55" s="34"/>
      <c r="Y55" s="33"/>
      <c r="Z55" s="33">
        <v>24098.790919999999</v>
      </c>
      <c r="AA55" s="34">
        <v>9715</v>
      </c>
      <c r="AB55" s="34"/>
      <c r="AC55" s="33"/>
      <c r="AD55" s="33">
        <v>24782.371179999995</v>
      </c>
      <c r="AE55" s="34">
        <v>9715</v>
      </c>
      <c r="AF55" s="34"/>
    </row>
    <row r="56" spans="2:32" ht="28.8" x14ac:dyDescent="0.3">
      <c r="B56" s="30" t="s">
        <v>6</v>
      </c>
      <c r="C56" s="30" t="s">
        <v>10</v>
      </c>
      <c r="D56" s="30" t="s">
        <v>219</v>
      </c>
      <c r="E56" s="30" t="s">
        <v>220</v>
      </c>
      <c r="F56" s="31" t="s">
        <v>26</v>
      </c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 t="s">
        <v>59</v>
      </c>
      <c r="S56" s="32"/>
      <c r="T56" s="32"/>
      <c r="U56" s="33"/>
      <c r="V56" s="33"/>
      <c r="W56" s="34"/>
      <c r="X56" s="34"/>
      <c r="Y56" s="33"/>
      <c r="Z56" s="33"/>
      <c r="AA56" s="34"/>
      <c r="AB56" s="34"/>
      <c r="AC56" s="33"/>
      <c r="AD56" s="33"/>
      <c r="AE56" s="34"/>
      <c r="AF56" s="34"/>
    </row>
    <row r="57" spans="2:32" ht="43.2" x14ac:dyDescent="0.3">
      <c r="B57" s="30" t="s">
        <v>6</v>
      </c>
      <c r="C57" s="30" t="s">
        <v>10</v>
      </c>
      <c r="D57" s="30" t="s">
        <v>221</v>
      </c>
      <c r="E57" s="30" t="s">
        <v>222</v>
      </c>
      <c r="F57" s="31" t="s">
        <v>26</v>
      </c>
      <c r="G57" s="32"/>
      <c r="H57" s="32"/>
      <c r="I57" s="32" t="s">
        <v>26</v>
      </c>
      <c r="J57" s="32"/>
      <c r="K57" s="32"/>
      <c r="L57" s="32"/>
      <c r="M57" s="32"/>
      <c r="N57" s="32"/>
      <c r="O57" s="32"/>
      <c r="P57" s="32" t="s">
        <v>107</v>
      </c>
      <c r="Q57" s="32" t="s">
        <v>127</v>
      </c>
      <c r="R57" s="32" t="s">
        <v>59</v>
      </c>
      <c r="S57" s="32" t="s">
        <v>223</v>
      </c>
      <c r="T57" s="32" t="s">
        <v>183</v>
      </c>
      <c r="U57" s="33"/>
      <c r="V57" s="33">
        <v>14477.082130000001</v>
      </c>
      <c r="W57" s="34"/>
      <c r="X57" s="34">
        <v>121268</v>
      </c>
      <c r="Y57" s="33"/>
      <c r="Z57" s="33">
        <v>3209.9607700000001</v>
      </c>
      <c r="AA57" s="34"/>
      <c r="AB57" s="34">
        <v>14400</v>
      </c>
      <c r="AC57" s="33"/>
      <c r="AD57" s="33"/>
      <c r="AE57" s="34"/>
      <c r="AF57" s="34"/>
    </row>
    <row r="58" spans="2:32" ht="28.8" x14ac:dyDescent="0.3">
      <c r="B58" s="30" t="s">
        <v>6</v>
      </c>
      <c r="C58" s="30" t="s">
        <v>10</v>
      </c>
      <c r="D58" s="30" t="s">
        <v>224</v>
      </c>
      <c r="E58" s="30" t="s">
        <v>225</v>
      </c>
      <c r="F58" s="31" t="s">
        <v>26</v>
      </c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 t="s">
        <v>59</v>
      </c>
      <c r="S58" s="32"/>
      <c r="T58" s="32"/>
      <c r="U58" s="33"/>
      <c r="V58" s="33"/>
      <c r="W58" s="34"/>
      <c r="X58" s="34"/>
      <c r="Y58" s="33"/>
      <c r="Z58" s="33"/>
      <c r="AA58" s="34"/>
      <c r="AB58" s="34"/>
      <c r="AC58" s="33"/>
      <c r="AD58" s="33"/>
      <c r="AE58" s="34"/>
      <c r="AF58" s="34"/>
    </row>
    <row r="59" spans="2:32" ht="129.6" x14ac:dyDescent="0.3">
      <c r="B59" s="30" t="s">
        <v>6</v>
      </c>
      <c r="C59" s="30" t="s">
        <v>10</v>
      </c>
      <c r="D59" s="30" t="s">
        <v>226</v>
      </c>
      <c r="E59" s="30" t="s">
        <v>227</v>
      </c>
      <c r="F59" s="31" t="s">
        <v>26</v>
      </c>
      <c r="G59" s="32"/>
      <c r="H59" s="32"/>
      <c r="I59" s="32" t="s">
        <v>26</v>
      </c>
      <c r="J59" s="32"/>
      <c r="K59" s="32"/>
      <c r="L59" s="32"/>
      <c r="M59" s="32"/>
      <c r="N59" s="32"/>
      <c r="O59" s="32" t="s">
        <v>26</v>
      </c>
      <c r="P59" s="32" t="s">
        <v>107</v>
      </c>
      <c r="Q59" s="32" t="s">
        <v>228</v>
      </c>
      <c r="R59" s="32" t="s">
        <v>59</v>
      </c>
      <c r="S59" s="32" t="s">
        <v>186</v>
      </c>
      <c r="T59" s="32" t="s">
        <v>110</v>
      </c>
      <c r="U59" s="33"/>
      <c r="V59" s="33">
        <v>2671.6570000000002</v>
      </c>
      <c r="W59" s="34"/>
      <c r="X59" s="34">
        <v>4209</v>
      </c>
      <c r="Y59" s="33"/>
      <c r="Z59" s="33">
        <v>2854.962</v>
      </c>
      <c r="AA59" s="34"/>
      <c r="AB59" s="34">
        <v>4426</v>
      </c>
      <c r="AC59" s="33"/>
      <c r="AD59" s="33">
        <v>2986.4920000000002</v>
      </c>
      <c r="AE59" s="34"/>
      <c r="AF59" s="34">
        <v>5644</v>
      </c>
    </row>
    <row r="60" spans="2:32" ht="28.8" x14ac:dyDescent="0.3">
      <c r="B60" s="30" t="s">
        <v>3</v>
      </c>
      <c r="C60" s="30" t="s">
        <v>13</v>
      </c>
      <c r="D60" s="30" t="s">
        <v>229</v>
      </c>
      <c r="E60" s="30" t="s">
        <v>230</v>
      </c>
      <c r="F60" s="31" t="s">
        <v>26</v>
      </c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 t="s">
        <v>59</v>
      </c>
      <c r="S60" s="32"/>
      <c r="T60" s="32"/>
      <c r="U60" s="33"/>
      <c r="V60" s="33"/>
      <c r="W60" s="34"/>
      <c r="X60" s="34"/>
      <c r="Y60" s="33"/>
      <c r="Z60" s="33"/>
      <c r="AA60" s="34"/>
      <c r="AB60" s="34"/>
      <c r="AC60" s="33"/>
      <c r="AD60" s="33"/>
      <c r="AE60" s="34"/>
      <c r="AF60" s="34"/>
    </row>
    <row r="61" spans="2:32" ht="129.6" x14ac:dyDescent="0.3">
      <c r="B61" s="30" t="s">
        <v>0</v>
      </c>
      <c r="C61" s="30" t="s">
        <v>13</v>
      </c>
      <c r="D61" s="30" t="s">
        <v>231</v>
      </c>
      <c r="E61" s="30" t="s">
        <v>232</v>
      </c>
      <c r="F61" s="31" t="s">
        <v>26</v>
      </c>
      <c r="G61" s="32"/>
      <c r="H61" s="32"/>
      <c r="I61" s="32" t="s">
        <v>26</v>
      </c>
      <c r="J61" s="32"/>
      <c r="K61" s="32"/>
      <c r="L61" s="32"/>
      <c r="M61" s="32"/>
      <c r="N61" s="32"/>
      <c r="O61" s="32" t="s">
        <v>26</v>
      </c>
      <c r="P61" s="32" t="s">
        <v>107</v>
      </c>
      <c r="Q61" s="32" t="s">
        <v>233</v>
      </c>
      <c r="R61" s="32" t="s">
        <v>59</v>
      </c>
      <c r="S61" s="32" t="s">
        <v>234</v>
      </c>
      <c r="T61" s="32" t="s">
        <v>110</v>
      </c>
      <c r="U61" s="33"/>
      <c r="V61" s="33">
        <v>25755.721730000001</v>
      </c>
      <c r="W61" s="34"/>
      <c r="X61" s="34">
        <v>1760000</v>
      </c>
      <c r="Y61" s="33"/>
      <c r="Z61" s="33">
        <v>15020.37</v>
      </c>
      <c r="AA61" s="34"/>
      <c r="AB61" s="34">
        <v>1149000</v>
      </c>
      <c r="AC61" s="33"/>
      <c r="AD61" s="33">
        <v>15470.984</v>
      </c>
      <c r="AE61" s="34"/>
      <c r="AF61" s="34">
        <v>1149000</v>
      </c>
    </row>
    <row r="62" spans="2:32" ht="129.6" x14ac:dyDescent="0.3">
      <c r="B62" s="30" t="s">
        <v>0</v>
      </c>
      <c r="C62" s="30" t="s">
        <v>13</v>
      </c>
      <c r="D62" s="30" t="s">
        <v>235</v>
      </c>
      <c r="E62" s="30" t="s">
        <v>236</v>
      </c>
      <c r="F62" s="31" t="s">
        <v>26</v>
      </c>
      <c r="G62" s="32"/>
      <c r="H62" s="32"/>
      <c r="I62" s="32" t="s">
        <v>26</v>
      </c>
      <c r="J62" s="32"/>
      <c r="K62" s="32"/>
      <c r="L62" s="32"/>
      <c r="M62" s="32"/>
      <c r="N62" s="32"/>
      <c r="O62" s="32" t="s">
        <v>26</v>
      </c>
      <c r="P62" s="32" t="s">
        <v>107</v>
      </c>
      <c r="Q62" s="32" t="s">
        <v>233</v>
      </c>
      <c r="R62" s="32" t="s">
        <v>59</v>
      </c>
      <c r="S62" s="32" t="s">
        <v>186</v>
      </c>
      <c r="T62" s="32" t="s">
        <v>110</v>
      </c>
      <c r="U62" s="33"/>
      <c r="V62" s="33">
        <v>1773.7553700000001</v>
      </c>
      <c r="W62" s="34"/>
      <c r="X62" s="34">
        <v>321000</v>
      </c>
      <c r="Y62" s="33"/>
      <c r="Z62" s="33">
        <v>2752.7</v>
      </c>
      <c r="AA62" s="34"/>
      <c r="AB62" s="34">
        <v>234000</v>
      </c>
      <c r="AC62" s="33"/>
      <c r="AD62" s="33">
        <v>2835.2809999999999</v>
      </c>
      <c r="AE62" s="34"/>
      <c r="AF62" s="34">
        <v>234000</v>
      </c>
    </row>
    <row r="63" spans="2:32" ht="43.2" x14ac:dyDescent="0.3">
      <c r="B63" s="30" t="s">
        <v>3</v>
      </c>
      <c r="C63" s="30" t="s">
        <v>13</v>
      </c>
      <c r="D63" s="30" t="s">
        <v>237</v>
      </c>
      <c r="E63" s="30" t="s">
        <v>238</v>
      </c>
      <c r="F63" s="31" t="s">
        <v>26</v>
      </c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 t="s">
        <v>59</v>
      </c>
      <c r="S63" s="32"/>
      <c r="T63" s="32"/>
      <c r="U63" s="33"/>
      <c r="V63" s="33"/>
      <c r="W63" s="34"/>
      <c r="X63" s="34"/>
      <c r="Y63" s="33"/>
      <c r="Z63" s="33"/>
      <c r="AA63" s="34"/>
      <c r="AB63" s="34"/>
      <c r="AC63" s="33"/>
      <c r="AD63" s="33"/>
      <c r="AE63" s="34"/>
      <c r="AF63" s="34"/>
    </row>
    <row r="64" spans="2:32" ht="43.2" x14ac:dyDescent="0.3">
      <c r="B64" s="13" t="s">
        <v>3</v>
      </c>
      <c r="C64" s="13" t="s">
        <v>13</v>
      </c>
      <c r="D64" s="13" t="s">
        <v>239</v>
      </c>
      <c r="E64" s="13" t="s">
        <v>240</v>
      </c>
      <c r="F64" s="12" t="s">
        <v>241</v>
      </c>
      <c r="G64" s="20" t="s">
        <v>8</v>
      </c>
      <c r="H64" s="20"/>
      <c r="I64" s="20">
        <v>2019</v>
      </c>
      <c r="J64" s="20"/>
      <c r="K64" s="20"/>
      <c r="L64" s="21">
        <v>1426.4149168536981</v>
      </c>
      <c r="M64" s="21">
        <v>1881.0953147463858</v>
      </c>
      <c r="N64" s="20" t="s">
        <v>69</v>
      </c>
      <c r="O64" s="36" t="s">
        <v>92</v>
      </c>
      <c r="P64" s="20" t="s">
        <v>71</v>
      </c>
      <c r="Q64" s="20" t="s">
        <v>242</v>
      </c>
      <c r="R64" s="20" t="s">
        <v>26</v>
      </c>
      <c r="S64" s="20" t="s">
        <v>243</v>
      </c>
      <c r="T64" s="20"/>
      <c r="U64" s="38"/>
      <c r="V64" s="38">
        <v>7459.0831400000006</v>
      </c>
      <c r="W64" s="21"/>
      <c r="X64" s="21">
        <v>234000</v>
      </c>
      <c r="Y64" s="38"/>
      <c r="Z64" s="38">
        <v>8271.617287674313</v>
      </c>
      <c r="AA64" s="21"/>
      <c r="AB64" s="21">
        <v>229190</v>
      </c>
      <c r="AC64" s="38"/>
      <c r="AD64" s="38">
        <v>6787.1582687489727</v>
      </c>
      <c r="AE64" s="21"/>
      <c r="AF64" s="21">
        <v>229190</v>
      </c>
    </row>
    <row r="65" spans="2:32" ht="43.2" x14ac:dyDescent="0.3">
      <c r="B65" s="13" t="s">
        <v>3</v>
      </c>
      <c r="C65" s="13" t="s">
        <v>13</v>
      </c>
      <c r="D65" s="13" t="s">
        <v>244</v>
      </c>
      <c r="E65" s="13" t="s">
        <v>240</v>
      </c>
      <c r="F65" s="12" t="s">
        <v>245</v>
      </c>
      <c r="G65" s="20"/>
      <c r="H65" s="20"/>
      <c r="I65" s="20">
        <v>2019</v>
      </c>
      <c r="J65" s="20"/>
      <c r="K65" s="20"/>
      <c r="L65" s="20"/>
      <c r="M65" s="20"/>
      <c r="N65" s="20" t="s">
        <v>69</v>
      </c>
      <c r="O65" s="36" t="s">
        <v>246</v>
      </c>
      <c r="P65" s="20" t="s">
        <v>71</v>
      </c>
      <c r="Q65" s="20" t="s">
        <v>247</v>
      </c>
      <c r="R65" s="20" t="s">
        <v>26</v>
      </c>
      <c r="S65" s="20"/>
      <c r="T65" s="20"/>
      <c r="U65" s="38"/>
      <c r="V65" s="38"/>
      <c r="W65" s="21"/>
      <c r="X65" s="21">
        <v>61</v>
      </c>
      <c r="Y65" s="38"/>
      <c r="Z65" s="38">
        <v>900</v>
      </c>
      <c r="AA65" s="21"/>
      <c r="AB65" s="21">
        <v>46</v>
      </c>
      <c r="AC65" s="38"/>
      <c r="AD65" s="38">
        <v>1089</v>
      </c>
      <c r="AE65" s="21"/>
      <c r="AF65" s="21">
        <v>49</v>
      </c>
    </row>
    <row r="66" spans="2:32" x14ac:dyDescent="0.3">
      <c r="B66" s="30" t="s">
        <v>0</v>
      </c>
      <c r="C66" s="30" t="s">
        <v>13</v>
      </c>
      <c r="D66" s="30" t="s">
        <v>248</v>
      </c>
      <c r="E66" s="30" t="s">
        <v>188</v>
      </c>
      <c r="F66" s="31" t="s">
        <v>26</v>
      </c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 t="s">
        <v>59</v>
      </c>
      <c r="S66" s="32"/>
      <c r="T66" s="32"/>
      <c r="U66" s="33"/>
      <c r="V66" s="33"/>
      <c r="W66" s="34"/>
      <c r="X66" s="34"/>
      <c r="Y66" s="33"/>
      <c r="Z66" s="33"/>
      <c r="AA66" s="34"/>
      <c r="AB66" s="34"/>
      <c r="AC66" s="33"/>
      <c r="AD66" s="33"/>
      <c r="AE66" s="34"/>
      <c r="AF66" s="34"/>
    </row>
    <row r="67" spans="2:32" ht="28.8" x14ac:dyDescent="0.3">
      <c r="B67" s="30" t="s">
        <v>0</v>
      </c>
      <c r="C67" s="30" t="s">
        <v>13</v>
      </c>
      <c r="D67" s="30" t="s">
        <v>249</v>
      </c>
      <c r="E67" s="30" t="s">
        <v>250</v>
      </c>
      <c r="F67" s="31" t="s">
        <v>26</v>
      </c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 t="s">
        <v>59</v>
      </c>
      <c r="S67" s="32"/>
      <c r="T67" s="32"/>
      <c r="U67" s="33"/>
      <c r="V67" s="33"/>
      <c r="W67" s="34"/>
      <c r="X67" s="34"/>
      <c r="Y67" s="33"/>
      <c r="Z67" s="33"/>
      <c r="AA67" s="34"/>
      <c r="AB67" s="34"/>
      <c r="AC67" s="33"/>
      <c r="AD67" s="33"/>
      <c r="AE67" s="34"/>
      <c r="AF67" s="34"/>
    </row>
    <row r="68" spans="2:32" ht="43.2" x14ac:dyDescent="0.3">
      <c r="B68" s="13" t="s">
        <v>0</v>
      </c>
      <c r="C68" s="13" t="s">
        <v>13</v>
      </c>
      <c r="D68" s="13" t="s">
        <v>251</v>
      </c>
      <c r="E68" s="13" t="s">
        <v>252</v>
      </c>
      <c r="F68" s="12" t="s">
        <v>26</v>
      </c>
      <c r="G68" s="20"/>
      <c r="H68" s="20"/>
      <c r="I68" s="20">
        <v>2019</v>
      </c>
      <c r="J68" s="20"/>
      <c r="K68" s="20"/>
      <c r="L68" s="20"/>
      <c r="M68" s="20"/>
      <c r="N68" s="20" t="s">
        <v>69</v>
      </c>
      <c r="O68" s="36" t="s">
        <v>92</v>
      </c>
      <c r="P68" s="20" t="s">
        <v>71</v>
      </c>
      <c r="Q68" s="20" t="s">
        <v>253</v>
      </c>
      <c r="R68" s="20" t="s">
        <v>26</v>
      </c>
      <c r="S68" s="20"/>
      <c r="T68" s="20"/>
      <c r="U68" s="38"/>
      <c r="V68" s="38">
        <v>4092.2314899999997</v>
      </c>
      <c r="W68" s="21">
        <v>1227</v>
      </c>
      <c r="X68" s="21"/>
      <c r="Y68" s="38"/>
      <c r="Z68" s="38">
        <v>1485.4906355217695</v>
      </c>
      <c r="AA68" s="21">
        <v>1227</v>
      </c>
      <c r="AB68" s="21"/>
      <c r="AC68" s="38"/>
      <c r="AD68" s="38">
        <v>1502.4868299709099</v>
      </c>
      <c r="AE68" s="21">
        <v>1227</v>
      </c>
      <c r="AF68" s="21"/>
    </row>
    <row r="69" spans="2:32" ht="43.2" x14ac:dyDescent="0.3">
      <c r="B69" s="30" t="s">
        <v>0</v>
      </c>
      <c r="C69" s="30" t="s">
        <v>13</v>
      </c>
      <c r="D69" s="30" t="s">
        <v>254</v>
      </c>
      <c r="E69" s="30" t="s">
        <v>255</v>
      </c>
      <c r="F69" s="31" t="s">
        <v>26</v>
      </c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 t="s">
        <v>59</v>
      </c>
      <c r="S69" s="32"/>
      <c r="T69" s="32"/>
      <c r="U69" s="33"/>
      <c r="V69" s="33"/>
      <c r="W69" s="34"/>
      <c r="X69" s="34"/>
      <c r="Y69" s="33"/>
      <c r="Z69" s="33"/>
      <c r="AA69" s="34"/>
      <c r="AB69" s="34"/>
      <c r="AC69" s="33"/>
      <c r="AD69" s="33"/>
      <c r="AE69" s="34"/>
      <c r="AF69" s="34"/>
    </row>
    <row r="70" spans="2:32" ht="57.6" x14ac:dyDescent="0.3">
      <c r="B70" s="30" t="s">
        <v>0</v>
      </c>
      <c r="C70" s="30" t="s">
        <v>13</v>
      </c>
      <c r="D70" s="30" t="s">
        <v>256</v>
      </c>
      <c r="E70" s="30" t="s">
        <v>257</v>
      </c>
      <c r="F70" s="31" t="s">
        <v>26</v>
      </c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 t="s">
        <v>59</v>
      </c>
      <c r="S70" s="32"/>
      <c r="T70" s="32"/>
      <c r="U70" s="33"/>
      <c r="V70" s="33"/>
      <c r="W70" s="34"/>
      <c r="X70" s="34"/>
      <c r="Y70" s="33"/>
      <c r="Z70" s="33"/>
      <c r="AA70" s="34"/>
      <c r="AB70" s="34"/>
      <c r="AC70" s="33"/>
      <c r="AD70" s="33"/>
      <c r="AE70" s="34"/>
      <c r="AF70" s="34"/>
    </row>
    <row r="71" spans="2:32" ht="86.4" x14ac:dyDescent="0.3">
      <c r="B71" s="30" t="s">
        <v>0</v>
      </c>
      <c r="C71" s="30" t="s">
        <v>13</v>
      </c>
      <c r="D71" s="30" t="s">
        <v>258</v>
      </c>
      <c r="E71" s="30" t="s">
        <v>259</v>
      </c>
      <c r="F71" s="31" t="s">
        <v>26</v>
      </c>
      <c r="G71" s="32"/>
      <c r="H71" s="32"/>
      <c r="I71" s="32"/>
      <c r="J71" s="32"/>
      <c r="K71" s="32"/>
      <c r="L71" s="32"/>
      <c r="M71" s="32"/>
      <c r="N71" s="32"/>
      <c r="O71" s="32" t="s">
        <v>26</v>
      </c>
      <c r="P71" s="32"/>
      <c r="Q71" s="32"/>
      <c r="R71" s="32" t="s">
        <v>260</v>
      </c>
      <c r="S71" s="32"/>
      <c r="T71" s="32" t="s">
        <v>261</v>
      </c>
      <c r="U71" s="33"/>
      <c r="V71" s="33"/>
      <c r="W71" s="34"/>
      <c r="X71" s="34"/>
      <c r="Y71" s="33"/>
      <c r="Z71" s="33"/>
      <c r="AA71" s="34"/>
      <c r="AB71" s="34"/>
      <c r="AC71" s="33"/>
      <c r="AD71" s="33"/>
      <c r="AE71" s="34"/>
      <c r="AF71" s="34"/>
    </row>
    <row r="72" spans="2:32" ht="86.4" x14ac:dyDescent="0.3">
      <c r="B72" s="30" t="s">
        <v>0</v>
      </c>
      <c r="C72" s="30" t="s">
        <v>13</v>
      </c>
      <c r="D72" s="30" t="s">
        <v>262</v>
      </c>
      <c r="E72" s="30" t="s">
        <v>263</v>
      </c>
      <c r="F72" s="31" t="s">
        <v>26</v>
      </c>
      <c r="G72" s="32"/>
      <c r="H72" s="32"/>
      <c r="I72" s="32"/>
      <c r="J72" s="32"/>
      <c r="K72" s="32"/>
      <c r="L72" s="32"/>
      <c r="M72" s="32"/>
      <c r="N72" s="32"/>
      <c r="O72" s="32" t="s">
        <v>26</v>
      </c>
      <c r="P72" s="32"/>
      <c r="Q72" s="32"/>
      <c r="R72" s="32" t="s">
        <v>260</v>
      </c>
      <c r="S72" s="32"/>
      <c r="T72" s="32" t="s">
        <v>261</v>
      </c>
      <c r="U72" s="33"/>
      <c r="V72" s="33"/>
      <c r="W72" s="34"/>
      <c r="X72" s="34"/>
      <c r="Y72" s="33"/>
      <c r="Z72" s="33"/>
      <c r="AA72" s="34"/>
      <c r="AB72" s="34"/>
      <c r="AC72" s="33"/>
      <c r="AD72" s="33"/>
      <c r="AE72" s="34"/>
      <c r="AF72" s="34"/>
    </row>
    <row r="73" spans="2:32" ht="43.2" x14ac:dyDescent="0.3">
      <c r="B73" s="13" t="s">
        <v>0</v>
      </c>
      <c r="C73" s="13" t="s">
        <v>13</v>
      </c>
      <c r="D73" s="13" t="s">
        <v>264</v>
      </c>
      <c r="E73" s="13" t="s">
        <v>265</v>
      </c>
      <c r="F73" s="12" t="s">
        <v>266</v>
      </c>
      <c r="G73" s="20"/>
      <c r="H73" s="20"/>
      <c r="I73" s="20">
        <v>2019</v>
      </c>
      <c r="J73" s="20"/>
      <c r="K73" s="20"/>
      <c r="L73" s="20"/>
      <c r="M73" s="20"/>
      <c r="N73" s="20" t="s">
        <v>69</v>
      </c>
      <c r="O73" s="36" t="s">
        <v>92</v>
      </c>
      <c r="P73" s="20" t="s">
        <v>71</v>
      </c>
      <c r="Q73" s="20" t="s">
        <v>267</v>
      </c>
      <c r="R73" s="20" t="s">
        <v>26</v>
      </c>
      <c r="S73" s="20"/>
      <c r="T73" s="20"/>
      <c r="U73" s="38"/>
      <c r="V73" s="38">
        <v>3966.0336200000002</v>
      </c>
      <c r="W73" s="21">
        <v>14000</v>
      </c>
      <c r="X73" s="21"/>
      <c r="Y73" s="38"/>
      <c r="Z73" s="38">
        <v>5546.7818941600008</v>
      </c>
      <c r="AA73" s="21">
        <v>14000</v>
      </c>
      <c r="AB73" s="21"/>
      <c r="AC73" s="38"/>
      <c r="AD73" s="38">
        <v>6158.9773344736004</v>
      </c>
      <c r="AE73" s="21">
        <v>14000</v>
      </c>
      <c r="AF73" s="21"/>
    </row>
    <row r="74" spans="2:32" ht="28.8" x14ac:dyDescent="0.3">
      <c r="B74" s="30" t="s">
        <v>3</v>
      </c>
      <c r="C74" s="30" t="s">
        <v>13</v>
      </c>
      <c r="D74" s="30" t="s">
        <v>268</v>
      </c>
      <c r="E74" s="30" t="s">
        <v>269</v>
      </c>
      <c r="F74" s="31" t="s">
        <v>26</v>
      </c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 t="s">
        <v>59</v>
      </c>
      <c r="S74" s="32"/>
      <c r="T74" s="32"/>
      <c r="U74" s="33"/>
      <c r="V74" s="33"/>
      <c r="W74" s="34"/>
      <c r="X74" s="34"/>
      <c r="Y74" s="33"/>
      <c r="Z74" s="33"/>
      <c r="AA74" s="34"/>
      <c r="AB74" s="34"/>
      <c r="AC74" s="33"/>
      <c r="AD74" s="33"/>
      <c r="AE74" s="34"/>
      <c r="AF74" s="34"/>
    </row>
    <row r="75" spans="2:32" x14ac:dyDescent="0.3">
      <c r="B75" s="30" t="s">
        <v>3</v>
      </c>
      <c r="C75" s="30" t="s">
        <v>13</v>
      </c>
      <c r="D75" s="30" t="s">
        <v>270</v>
      </c>
      <c r="E75" s="30" t="s">
        <v>271</v>
      </c>
      <c r="F75" s="31" t="s">
        <v>26</v>
      </c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 t="s">
        <v>59</v>
      </c>
      <c r="S75" s="32"/>
      <c r="T75" s="32"/>
      <c r="U75" s="33"/>
      <c r="V75" s="33"/>
      <c r="W75" s="34"/>
      <c r="X75" s="34"/>
      <c r="Y75" s="33"/>
      <c r="Z75" s="33"/>
      <c r="AA75" s="34"/>
      <c r="AB75" s="34"/>
      <c r="AC75" s="33"/>
      <c r="AD75" s="33"/>
      <c r="AE75" s="34"/>
      <c r="AF75" s="34"/>
    </row>
    <row r="76" spans="2:32" ht="43.2" x14ac:dyDescent="0.3">
      <c r="B76" s="13" t="s">
        <v>3</v>
      </c>
      <c r="C76" s="13" t="s">
        <v>13</v>
      </c>
      <c r="D76" s="13" t="s">
        <v>272</v>
      </c>
      <c r="E76" s="13" t="s">
        <v>273</v>
      </c>
      <c r="F76" s="12" t="s">
        <v>274</v>
      </c>
      <c r="G76" s="20" t="s">
        <v>2</v>
      </c>
      <c r="H76" s="20"/>
      <c r="I76" s="20">
        <v>2018</v>
      </c>
      <c r="J76" s="20"/>
      <c r="K76" s="20"/>
      <c r="L76" s="21">
        <v>1404.694119726923</v>
      </c>
      <c r="M76" s="21">
        <v>1602.1656193775825</v>
      </c>
      <c r="N76" s="20" t="s">
        <v>69</v>
      </c>
      <c r="O76" s="36" t="s">
        <v>70</v>
      </c>
      <c r="P76" s="20" t="s">
        <v>71</v>
      </c>
      <c r="Q76" s="20" t="s">
        <v>275</v>
      </c>
      <c r="R76" s="20" t="s">
        <v>26</v>
      </c>
      <c r="S76" s="20" t="s">
        <v>276</v>
      </c>
      <c r="T76" s="20"/>
      <c r="U76" s="38"/>
      <c r="V76" s="38">
        <v>46684.76264999999</v>
      </c>
      <c r="W76" s="21"/>
      <c r="X76" s="21">
        <v>99523</v>
      </c>
      <c r="Y76" s="38"/>
      <c r="Z76" s="38">
        <v>80722.031861732787</v>
      </c>
      <c r="AA76" s="21"/>
      <c r="AB76" s="21">
        <v>200000</v>
      </c>
      <c r="AC76" s="38"/>
      <c r="AD76" s="38">
        <v>89161.780498916953</v>
      </c>
      <c r="AE76" s="21"/>
      <c r="AF76" s="21">
        <v>200000</v>
      </c>
    </row>
    <row r="77" spans="2:32" ht="28.8" x14ac:dyDescent="0.3">
      <c r="B77" s="30" t="s">
        <v>3</v>
      </c>
      <c r="C77" s="30" t="s">
        <v>13</v>
      </c>
      <c r="D77" s="30" t="s">
        <v>277</v>
      </c>
      <c r="E77" s="30" t="s">
        <v>273</v>
      </c>
      <c r="F77" s="31" t="s">
        <v>278</v>
      </c>
      <c r="G77" s="32" t="s">
        <v>2</v>
      </c>
      <c r="H77" s="32"/>
      <c r="I77" s="32"/>
      <c r="J77" s="32"/>
      <c r="K77" s="32"/>
      <c r="L77" s="34">
        <v>2284.1583147639744</v>
      </c>
      <c r="M77" s="34">
        <v>2413.1270351512208</v>
      </c>
      <c r="N77" s="32"/>
      <c r="O77" s="32"/>
      <c r="P77" s="32"/>
      <c r="Q77" s="32"/>
      <c r="R77" s="32" t="s">
        <v>279</v>
      </c>
      <c r="S77" s="32"/>
      <c r="T77" s="32"/>
      <c r="U77" s="33"/>
      <c r="V77" s="33"/>
      <c r="W77" s="34"/>
      <c r="X77" s="34"/>
      <c r="Y77" s="33"/>
      <c r="Z77" s="33"/>
      <c r="AA77" s="34"/>
      <c r="AB77" s="34"/>
      <c r="AC77" s="33"/>
      <c r="AD77" s="33"/>
      <c r="AE77" s="34"/>
      <c r="AF77" s="34"/>
    </row>
    <row r="78" spans="2:32" x14ac:dyDescent="0.3">
      <c r="B78" s="30" t="s">
        <v>0</v>
      </c>
      <c r="C78" s="30" t="s">
        <v>13</v>
      </c>
      <c r="D78" s="30" t="s">
        <v>280</v>
      </c>
      <c r="E78" s="30" t="s">
        <v>281</v>
      </c>
      <c r="F78" s="31" t="s">
        <v>26</v>
      </c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 t="s">
        <v>59</v>
      </c>
      <c r="S78" s="32"/>
      <c r="T78" s="32"/>
      <c r="U78" s="33"/>
      <c r="V78" s="33"/>
      <c r="W78" s="34"/>
      <c r="X78" s="34"/>
      <c r="Y78" s="33"/>
      <c r="Z78" s="33"/>
      <c r="AA78" s="34"/>
      <c r="AB78" s="34"/>
      <c r="AC78" s="33"/>
      <c r="AD78" s="33"/>
      <c r="AE78" s="34"/>
      <c r="AF78" s="34"/>
    </row>
    <row r="79" spans="2:32" x14ac:dyDescent="0.3">
      <c r="B79" s="30" t="s">
        <v>3</v>
      </c>
      <c r="C79" s="30" t="s">
        <v>13</v>
      </c>
      <c r="D79" s="30" t="s">
        <v>282</v>
      </c>
      <c r="E79" s="30" t="s">
        <v>283</v>
      </c>
      <c r="F79" s="31" t="s">
        <v>26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 t="s">
        <v>59</v>
      </c>
      <c r="S79" s="32"/>
      <c r="T79" s="32"/>
      <c r="U79" s="33"/>
      <c r="V79" s="33"/>
      <c r="W79" s="34"/>
      <c r="X79" s="34"/>
      <c r="Y79" s="33"/>
      <c r="Z79" s="33"/>
      <c r="AA79" s="34"/>
      <c r="AB79" s="34"/>
      <c r="AC79" s="33"/>
      <c r="AD79" s="33"/>
      <c r="AE79" s="34"/>
      <c r="AF79" s="34"/>
    </row>
    <row r="80" spans="2:32" ht="43.2" x14ac:dyDescent="0.3">
      <c r="B80" s="13" t="s">
        <v>3</v>
      </c>
      <c r="C80" s="13" t="s">
        <v>13</v>
      </c>
      <c r="D80" s="13" t="s">
        <v>284</v>
      </c>
      <c r="E80" s="13" t="s">
        <v>285</v>
      </c>
      <c r="F80" s="12" t="s">
        <v>286</v>
      </c>
      <c r="G80" s="20"/>
      <c r="H80" s="20"/>
      <c r="I80" s="20">
        <v>2021</v>
      </c>
      <c r="J80" s="20"/>
      <c r="K80" s="20"/>
      <c r="L80" s="20"/>
      <c r="M80" s="20"/>
      <c r="N80" s="20" t="s">
        <v>69</v>
      </c>
      <c r="O80" s="36" t="s">
        <v>287</v>
      </c>
      <c r="P80" s="20" t="s">
        <v>71</v>
      </c>
      <c r="Q80" s="20"/>
      <c r="R80" s="20" t="s">
        <v>26</v>
      </c>
      <c r="S80" s="20"/>
      <c r="T80" s="20"/>
      <c r="U80" s="38">
        <v>16127.864370000001</v>
      </c>
      <c r="V80" s="38">
        <v>1055.6305199999999</v>
      </c>
      <c r="W80" s="21">
        <v>14000</v>
      </c>
      <c r="X80" s="21"/>
      <c r="Y80" s="38">
        <v>9940</v>
      </c>
      <c r="Z80" s="38">
        <v>4152.1774137199782</v>
      </c>
      <c r="AA80" s="21">
        <v>14000</v>
      </c>
      <c r="AB80" s="21"/>
      <c r="AC80" s="38">
        <v>4475</v>
      </c>
      <c r="AD80" s="38">
        <v>4690.5012245605667</v>
      </c>
      <c r="AE80" s="21">
        <v>14000</v>
      </c>
      <c r="AF80" s="21"/>
    </row>
    <row r="81" spans="2:32" ht="43.2" x14ac:dyDescent="0.3">
      <c r="B81" s="13" t="s">
        <v>3</v>
      </c>
      <c r="C81" s="13" t="s">
        <v>13</v>
      </c>
      <c r="D81" s="13" t="s">
        <v>288</v>
      </c>
      <c r="E81" s="13" t="s">
        <v>289</v>
      </c>
      <c r="F81" s="12" t="s">
        <v>26</v>
      </c>
      <c r="G81" s="20" t="s">
        <v>2</v>
      </c>
      <c r="H81" s="20"/>
      <c r="I81" s="20" t="s">
        <v>26</v>
      </c>
      <c r="J81" s="20"/>
      <c r="K81" s="20"/>
      <c r="L81" s="21">
        <v>3217.8792072318874</v>
      </c>
      <c r="M81" s="21">
        <v>3591.7724585773681</v>
      </c>
      <c r="N81" s="20" t="s">
        <v>69</v>
      </c>
      <c r="O81" s="36" t="s">
        <v>246</v>
      </c>
      <c r="P81" s="20" t="s">
        <v>71</v>
      </c>
      <c r="Q81" s="20" t="s">
        <v>267</v>
      </c>
      <c r="R81" s="20" t="s">
        <v>26</v>
      </c>
      <c r="S81" s="20"/>
      <c r="T81" s="20" t="s">
        <v>183</v>
      </c>
      <c r="U81" s="38"/>
      <c r="V81" s="38">
        <v>253193.47743999999</v>
      </c>
      <c r="W81" s="21">
        <v>14000</v>
      </c>
      <c r="X81" s="21"/>
      <c r="Y81" s="38"/>
      <c r="Z81" s="38">
        <v>242081.27493623746</v>
      </c>
      <c r="AA81" s="21">
        <v>14000</v>
      </c>
      <c r="AB81" s="21"/>
      <c r="AC81" s="38"/>
      <c r="AD81" s="38">
        <v>249081.13104957965</v>
      </c>
      <c r="AE81" s="21">
        <v>14000</v>
      </c>
      <c r="AF81" s="21"/>
    </row>
    <row r="82" spans="2:32" x14ac:dyDescent="0.3">
      <c r="B82" s="30" t="s">
        <v>12</v>
      </c>
      <c r="C82" s="30" t="s">
        <v>15</v>
      </c>
      <c r="D82" s="30" t="s">
        <v>290</v>
      </c>
      <c r="E82" s="30" t="s">
        <v>291</v>
      </c>
      <c r="F82" s="31" t="s">
        <v>26</v>
      </c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 t="s">
        <v>59</v>
      </c>
      <c r="S82" s="32"/>
      <c r="T82" s="32"/>
      <c r="U82" s="33"/>
      <c r="V82" s="33"/>
      <c r="W82" s="34"/>
      <c r="X82" s="34"/>
      <c r="Y82" s="33"/>
      <c r="Z82" s="33"/>
      <c r="AA82" s="34"/>
      <c r="AB82" s="34"/>
      <c r="AC82" s="33"/>
      <c r="AD82" s="33"/>
      <c r="AE82" s="34"/>
      <c r="AF82" s="34"/>
    </row>
    <row r="83" spans="2:32" ht="28.8" x14ac:dyDescent="0.3">
      <c r="B83" s="30" t="s">
        <v>12</v>
      </c>
      <c r="C83" s="30" t="s">
        <v>15</v>
      </c>
      <c r="D83" s="30" t="s">
        <v>292</v>
      </c>
      <c r="E83" s="30" t="s">
        <v>293</v>
      </c>
      <c r="F83" s="31" t="s">
        <v>26</v>
      </c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 t="s">
        <v>59</v>
      </c>
      <c r="S83" s="32"/>
      <c r="T83" s="32"/>
      <c r="U83" s="33"/>
      <c r="V83" s="33"/>
      <c r="W83" s="34"/>
      <c r="X83" s="34"/>
      <c r="Y83" s="33"/>
      <c r="Z83" s="33"/>
      <c r="AA83" s="34"/>
      <c r="AB83" s="34"/>
      <c r="AC83" s="33"/>
      <c r="AD83" s="33"/>
      <c r="AE83" s="34"/>
      <c r="AF83" s="34"/>
    </row>
    <row r="84" spans="2:32" ht="28.8" x14ac:dyDescent="0.3">
      <c r="B84" s="30" t="s">
        <v>12</v>
      </c>
      <c r="C84" s="30" t="s">
        <v>15</v>
      </c>
      <c r="D84" s="30" t="s">
        <v>294</v>
      </c>
      <c r="E84" s="30" t="s">
        <v>295</v>
      </c>
      <c r="F84" s="31" t="s">
        <v>26</v>
      </c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 t="s">
        <v>59</v>
      </c>
      <c r="S84" s="32"/>
      <c r="T84" s="32"/>
      <c r="U84" s="33"/>
      <c r="V84" s="33"/>
      <c r="W84" s="34"/>
      <c r="X84" s="34"/>
      <c r="Y84" s="33"/>
      <c r="Z84" s="33"/>
      <c r="AA84" s="34"/>
      <c r="AB84" s="34"/>
      <c r="AC84" s="33"/>
      <c r="AD84" s="33"/>
      <c r="AE84" s="34"/>
      <c r="AF84" s="34"/>
    </row>
    <row r="85" spans="2:32" x14ac:dyDescent="0.3">
      <c r="B85" s="30" t="s">
        <v>12</v>
      </c>
      <c r="C85" s="30" t="s">
        <v>15</v>
      </c>
      <c r="D85" s="30" t="s">
        <v>296</v>
      </c>
      <c r="E85" s="30" t="s">
        <v>297</v>
      </c>
      <c r="F85" s="31" t="s">
        <v>26</v>
      </c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 t="s">
        <v>59</v>
      </c>
      <c r="S85" s="32"/>
      <c r="T85" s="32"/>
      <c r="U85" s="33"/>
      <c r="V85" s="33"/>
      <c r="W85" s="34"/>
      <c r="X85" s="34"/>
      <c r="Y85" s="33"/>
      <c r="Z85" s="33"/>
      <c r="AA85" s="34"/>
      <c r="AB85" s="34"/>
      <c r="AC85" s="33"/>
      <c r="AD85" s="33"/>
      <c r="AE85" s="34"/>
      <c r="AF85" s="34"/>
    </row>
    <row r="86" spans="2:32" ht="115.2" x14ac:dyDescent="0.3">
      <c r="B86" s="13" t="s">
        <v>12</v>
      </c>
      <c r="C86" s="13" t="s">
        <v>15</v>
      </c>
      <c r="D86" s="13" t="s">
        <v>298</v>
      </c>
      <c r="E86" s="13" t="s">
        <v>299</v>
      </c>
      <c r="F86" s="12" t="s">
        <v>300</v>
      </c>
      <c r="G86" s="20"/>
      <c r="H86" s="20"/>
      <c r="I86" s="20">
        <v>2018</v>
      </c>
      <c r="J86" s="20"/>
      <c r="K86" s="20"/>
      <c r="L86" s="21">
        <v>107.52470046352026</v>
      </c>
      <c r="M86" s="21">
        <v>188.16215706098987</v>
      </c>
      <c r="N86" s="20" t="s">
        <v>69</v>
      </c>
      <c r="O86" s="36" t="s">
        <v>206</v>
      </c>
      <c r="P86" s="20" t="s">
        <v>71</v>
      </c>
      <c r="Q86" s="20" t="s">
        <v>301</v>
      </c>
      <c r="R86" s="20" t="s">
        <v>26</v>
      </c>
      <c r="S86" s="20"/>
      <c r="T86" s="20" t="s">
        <v>302</v>
      </c>
      <c r="U86" s="38">
        <v>6843.243919999999</v>
      </c>
      <c r="V86" s="38">
        <v>23977.041440000001</v>
      </c>
      <c r="W86" s="21">
        <v>14000</v>
      </c>
      <c r="X86" s="21"/>
      <c r="Y86" s="38">
        <v>7247.3697154045331</v>
      </c>
      <c r="Z86" s="38">
        <v>48525.968626176655</v>
      </c>
      <c r="AA86" s="21">
        <v>14000</v>
      </c>
      <c r="AB86" s="21"/>
      <c r="AC86" s="38">
        <v>1250</v>
      </c>
      <c r="AD86" s="38">
        <v>48378.227850762283</v>
      </c>
      <c r="AE86" s="21">
        <v>14000</v>
      </c>
      <c r="AF86" s="21"/>
    </row>
    <row r="87" spans="2:32" ht="28.8" x14ac:dyDescent="0.3">
      <c r="B87" s="30" t="s">
        <v>12</v>
      </c>
      <c r="C87" s="30" t="s">
        <v>15</v>
      </c>
      <c r="D87" s="30" t="s">
        <v>303</v>
      </c>
      <c r="E87" s="30" t="s">
        <v>304</v>
      </c>
      <c r="F87" s="31" t="s">
        <v>26</v>
      </c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 t="s">
        <v>59</v>
      </c>
      <c r="S87" s="32"/>
      <c r="T87" s="32"/>
      <c r="U87" s="33"/>
      <c r="V87" s="33"/>
      <c r="W87" s="34"/>
      <c r="X87" s="34"/>
      <c r="Y87" s="33"/>
      <c r="Z87" s="33"/>
      <c r="AA87" s="34"/>
      <c r="AB87" s="34"/>
      <c r="AC87" s="33"/>
      <c r="AD87" s="33"/>
      <c r="AE87" s="34"/>
      <c r="AF87" s="34"/>
    </row>
    <row r="88" spans="2:32" ht="43.2" x14ac:dyDescent="0.3">
      <c r="B88" s="13" t="s">
        <v>12</v>
      </c>
      <c r="C88" s="13" t="s">
        <v>16</v>
      </c>
      <c r="D88" s="13" t="s">
        <v>305</v>
      </c>
      <c r="E88" s="13" t="s">
        <v>306</v>
      </c>
      <c r="F88" s="12" t="s">
        <v>307</v>
      </c>
      <c r="G88" s="20"/>
      <c r="H88" s="20"/>
      <c r="I88" s="20">
        <v>2021</v>
      </c>
      <c r="J88" s="20"/>
      <c r="K88" s="20"/>
      <c r="L88" s="20"/>
      <c r="M88" s="20"/>
      <c r="N88" s="20" t="s">
        <v>69</v>
      </c>
      <c r="O88" s="36" t="s">
        <v>70</v>
      </c>
      <c r="P88" s="20" t="s">
        <v>71</v>
      </c>
      <c r="Q88" s="20"/>
      <c r="R88" s="20" t="s">
        <v>26</v>
      </c>
      <c r="S88" s="20"/>
      <c r="T88" s="20"/>
      <c r="U88" s="38">
        <v>1796.1108299999999</v>
      </c>
      <c r="V88" s="38"/>
      <c r="W88" s="21">
        <v>14000</v>
      </c>
      <c r="X88" s="21"/>
      <c r="Y88" s="38">
        <v>15709.183000000001</v>
      </c>
      <c r="Z88" s="38">
        <v>1052</v>
      </c>
      <c r="AA88" s="21">
        <v>14000</v>
      </c>
      <c r="AB88" s="21"/>
      <c r="AC88" s="38">
        <v>13698.24</v>
      </c>
      <c r="AD88" s="38">
        <v>2252</v>
      </c>
      <c r="AE88" s="21">
        <v>14000</v>
      </c>
      <c r="AF88" s="21"/>
    </row>
    <row r="89" spans="2:32" ht="28.8" x14ac:dyDescent="0.3">
      <c r="B89" s="30" t="s">
        <v>12</v>
      </c>
      <c r="C89" s="30" t="s">
        <v>16</v>
      </c>
      <c r="D89" s="30" t="s">
        <v>308</v>
      </c>
      <c r="E89" s="30" t="s">
        <v>309</v>
      </c>
      <c r="F89" s="31" t="s">
        <v>26</v>
      </c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 t="s">
        <v>59</v>
      </c>
      <c r="S89" s="32"/>
      <c r="T89" s="32"/>
      <c r="U89" s="33"/>
      <c r="V89" s="33"/>
      <c r="W89" s="34"/>
      <c r="X89" s="34"/>
      <c r="Y89" s="33"/>
      <c r="Z89" s="33"/>
      <c r="AA89" s="34"/>
      <c r="AB89" s="34"/>
      <c r="AC89" s="33"/>
      <c r="AD89" s="33"/>
      <c r="AE89" s="34"/>
      <c r="AF89" s="34"/>
    </row>
    <row r="90" spans="2:32" ht="28.8" x14ac:dyDescent="0.3">
      <c r="B90" s="30" t="s">
        <v>12</v>
      </c>
      <c r="C90" s="30" t="s">
        <v>16</v>
      </c>
      <c r="D90" s="30" t="s">
        <v>310</v>
      </c>
      <c r="E90" s="30" t="s">
        <v>311</v>
      </c>
      <c r="F90" s="31" t="s">
        <v>26</v>
      </c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 t="s">
        <v>59</v>
      </c>
      <c r="S90" s="32"/>
      <c r="T90" s="32"/>
      <c r="U90" s="33"/>
      <c r="V90" s="33"/>
      <c r="W90" s="34"/>
      <c r="X90" s="34"/>
      <c r="Y90" s="33"/>
      <c r="Z90" s="33"/>
      <c r="AA90" s="34"/>
      <c r="AB90" s="34"/>
      <c r="AC90" s="33"/>
      <c r="AD90" s="33"/>
      <c r="AE90" s="34"/>
      <c r="AF90" s="34"/>
    </row>
    <row r="91" spans="2:32" x14ac:dyDescent="0.3">
      <c r="B91" s="30" t="s">
        <v>12</v>
      </c>
      <c r="C91" s="30" t="s">
        <v>16</v>
      </c>
      <c r="D91" s="30" t="s">
        <v>312</v>
      </c>
      <c r="E91" s="30" t="s">
        <v>313</v>
      </c>
      <c r="F91" s="31" t="s">
        <v>26</v>
      </c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 t="s">
        <v>59</v>
      </c>
      <c r="S91" s="32"/>
      <c r="T91" s="32"/>
      <c r="U91" s="33"/>
      <c r="V91" s="33"/>
      <c r="W91" s="34"/>
      <c r="X91" s="34"/>
      <c r="Y91" s="33"/>
      <c r="Z91" s="33"/>
      <c r="AA91" s="34"/>
      <c r="AB91" s="34"/>
      <c r="AC91" s="33"/>
      <c r="AD91" s="33"/>
      <c r="AE91" s="34"/>
      <c r="AF91" s="34"/>
    </row>
    <row r="92" spans="2:32" ht="43.2" x14ac:dyDescent="0.3">
      <c r="B92" s="13" t="s">
        <v>12</v>
      </c>
      <c r="C92" s="13" t="s">
        <v>17</v>
      </c>
      <c r="D92" s="13" t="s">
        <v>314</v>
      </c>
      <c r="E92" s="13" t="s">
        <v>315</v>
      </c>
      <c r="F92" s="12" t="s">
        <v>26</v>
      </c>
      <c r="G92" s="20"/>
      <c r="H92" s="20"/>
      <c r="I92" s="20">
        <v>2018</v>
      </c>
      <c r="J92" s="20"/>
      <c r="K92" s="20"/>
      <c r="L92" s="20"/>
      <c r="M92" s="20"/>
      <c r="N92" s="20" t="s">
        <v>69</v>
      </c>
      <c r="O92" s="36" t="s">
        <v>211</v>
      </c>
      <c r="P92" s="20" t="s">
        <v>71</v>
      </c>
      <c r="Q92" s="20"/>
      <c r="R92" s="20" t="s">
        <v>26</v>
      </c>
      <c r="S92" s="20"/>
      <c r="T92" s="20"/>
      <c r="U92" s="38"/>
      <c r="V92" s="38">
        <v>47767.828530000006</v>
      </c>
      <c r="W92" s="21">
        <v>14000</v>
      </c>
      <c r="X92" s="21"/>
      <c r="Y92" s="38"/>
      <c r="Z92" s="38">
        <v>7917.2644861774079</v>
      </c>
      <c r="AA92" s="21">
        <v>14000</v>
      </c>
      <c r="AB92" s="21"/>
      <c r="AC92" s="38"/>
      <c r="AD92" s="38">
        <v>6086.0524761774086</v>
      </c>
      <c r="AE92" s="21">
        <v>14000</v>
      </c>
      <c r="AF92" s="21"/>
    </row>
    <row r="93" spans="2:32" ht="28.8" x14ac:dyDescent="0.3">
      <c r="B93" s="30" t="s">
        <v>12</v>
      </c>
      <c r="C93" s="30" t="s">
        <v>17</v>
      </c>
      <c r="D93" s="30" t="s">
        <v>316</v>
      </c>
      <c r="E93" s="30" t="s">
        <v>317</v>
      </c>
      <c r="F93" s="31" t="s">
        <v>26</v>
      </c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 t="s">
        <v>59</v>
      </c>
      <c r="S93" s="32"/>
      <c r="T93" s="32"/>
      <c r="U93" s="33"/>
      <c r="V93" s="33"/>
      <c r="W93" s="34"/>
      <c r="X93" s="34"/>
      <c r="Y93" s="33"/>
      <c r="Z93" s="33"/>
      <c r="AA93" s="34"/>
      <c r="AB93" s="34"/>
      <c r="AC93" s="33"/>
      <c r="AD93" s="33"/>
      <c r="AE93" s="34"/>
      <c r="AF93" s="34"/>
    </row>
    <row r="94" spans="2:32" x14ac:dyDescent="0.3">
      <c r="B94" s="30" t="s">
        <v>12</v>
      </c>
      <c r="C94" s="30" t="s">
        <v>17</v>
      </c>
      <c r="D94" s="30" t="s">
        <v>318</v>
      </c>
      <c r="E94" s="30" t="s">
        <v>319</v>
      </c>
      <c r="F94" s="31" t="s">
        <v>26</v>
      </c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 t="s">
        <v>59</v>
      </c>
      <c r="S94" s="32"/>
      <c r="T94" s="32"/>
      <c r="U94" s="33"/>
      <c r="V94" s="33"/>
      <c r="W94" s="34"/>
      <c r="X94" s="34"/>
      <c r="Y94" s="33"/>
      <c r="Z94" s="33"/>
      <c r="AA94" s="34"/>
      <c r="AB94" s="34"/>
      <c r="AC94" s="33"/>
      <c r="AD94" s="33"/>
      <c r="AE94" s="34"/>
      <c r="AF94" s="34"/>
    </row>
    <row r="95" spans="2:32" ht="43.2" x14ac:dyDescent="0.3">
      <c r="B95" s="13" t="s">
        <v>12</v>
      </c>
      <c r="C95" s="13" t="s">
        <v>18</v>
      </c>
      <c r="D95" s="13" t="s">
        <v>320</v>
      </c>
      <c r="E95" s="13" t="s">
        <v>321</v>
      </c>
      <c r="F95" s="12" t="s">
        <v>322</v>
      </c>
      <c r="G95" s="20"/>
      <c r="H95" s="20"/>
      <c r="I95" s="20">
        <v>2018</v>
      </c>
      <c r="J95" s="20"/>
      <c r="K95" s="20"/>
      <c r="L95" s="20"/>
      <c r="M95" s="20"/>
      <c r="N95" s="20" t="s">
        <v>69</v>
      </c>
      <c r="O95" s="36" t="s">
        <v>92</v>
      </c>
      <c r="P95" s="20" t="s">
        <v>71</v>
      </c>
      <c r="Q95" s="20" t="s">
        <v>323</v>
      </c>
      <c r="R95" s="20" t="s">
        <v>26</v>
      </c>
      <c r="S95" s="20"/>
      <c r="T95" s="20"/>
      <c r="U95" s="38"/>
      <c r="V95" s="38">
        <v>615.66749000000004</v>
      </c>
      <c r="W95" s="21">
        <v>14000</v>
      </c>
      <c r="X95" s="21"/>
      <c r="Y95" s="38"/>
      <c r="Z95" s="38">
        <v>2544.9991227515316</v>
      </c>
      <c r="AA95" s="21">
        <v>14000</v>
      </c>
      <c r="AB95" s="21"/>
      <c r="AC95" s="38"/>
      <c r="AD95" s="38">
        <v>1956.914844263636</v>
      </c>
      <c r="AE95" s="21">
        <v>14000</v>
      </c>
      <c r="AF95" s="21"/>
    </row>
    <row r="96" spans="2:32" ht="28.8" x14ac:dyDescent="0.3">
      <c r="B96" s="30" t="s">
        <v>12</v>
      </c>
      <c r="C96" s="30" t="s">
        <v>18</v>
      </c>
      <c r="D96" s="30" t="s">
        <v>324</v>
      </c>
      <c r="E96" s="30" t="s">
        <v>325</v>
      </c>
      <c r="F96" s="31" t="s">
        <v>26</v>
      </c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 t="s">
        <v>59</v>
      </c>
      <c r="S96" s="32"/>
      <c r="T96" s="32"/>
      <c r="U96" s="33"/>
      <c r="V96" s="33"/>
      <c r="W96" s="34"/>
      <c r="X96" s="34"/>
      <c r="Y96" s="33"/>
      <c r="Z96" s="33"/>
      <c r="AA96" s="34"/>
      <c r="AB96" s="34"/>
      <c r="AC96" s="33"/>
      <c r="AD96" s="33"/>
      <c r="AE96" s="34"/>
      <c r="AF96" s="34"/>
    </row>
    <row r="97" spans="2:32" x14ac:dyDescent="0.3">
      <c r="B97" s="30" t="s">
        <v>12</v>
      </c>
      <c r="C97" s="30" t="s">
        <v>18</v>
      </c>
      <c r="D97" s="30" t="s">
        <v>326</v>
      </c>
      <c r="E97" s="30" t="s">
        <v>327</v>
      </c>
      <c r="F97" s="31" t="s">
        <v>26</v>
      </c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 t="s">
        <v>59</v>
      </c>
      <c r="S97" s="32"/>
      <c r="T97" s="32"/>
      <c r="U97" s="33"/>
      <c r="V97" s="33"/>
      <c r="W97" s="34"/>
      <c r="X97" s="34"/>
      <c r="Y97" s="33"/>
      <c r="Z97" s="33"/>
      <c r="AA97" s="34"/>
      <c r="AB97" s="34"/>
      <c r="AC97" s="33"/>
      <c r="AD97" s="33"/>
      <c r="AE97" s="34"/>
      <c r="AF97" s="34"/>
    </row>
    <row r="98" spans="2:32" x14ac:dyDescent="0.3">
      <c r="B98" s="30" t="s">
        <v>12</v>
      </c>
      <c r="C98" s="30" t="s">
        <v>18</v>
      </c>
      <c r="D98" s="30" t="s">
        <v>328</v>
      </c>
      <c r="E98" s="30" t="s">
        <v>329</v>
      </c>
      <c r="F98" s="31" t="s">
        <v>26</v>
      </c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 t="s">
        <v>59</v>
      </c>
      <c r="S98" s="32"/>
      <c r="T98" s="32"/>
      <c r="U98" s="33"/>
      <c r="V98" s="33"/>
      <c r="W98" s="34"/>
      <c r="X98" s="34"/>
      <c r="Y98" s="33"/>
      <c r="Z98" s="33"/>
      <c r="AA98" s="34"/>
      <c r="AB98" s="34"/>
      <c r="AC98" s="33"/>
      <c r="AD98" s="33"/>
      <c r="AE98" s="34"/>
      <c r="AF98" s="34"/>
    </row>
    <row r="99" spans="2:32" ht="43.2" x14ac:dyDescent="0.3">
      <c r="B99" s="13" t="s">
        <v>12</v>
      </c>
      <c r="C99" s="13" t="s">
        <v>18</v>
      </c>
      <c r="D99" s="13" t="s">
        <v>330</v>
      </c>
      <c r="E99" s="13" t="s">
        <v>331</v>
      </c>
      <c r="F99" s="12" t="s">
        <v>26</v>
      </c>
      <c r="G99" s="20"/>
      <c r="H99" s="20"/>
      <c r="I99" s="20">
        <v>2018</v>
      </c>
      <c r="J99" s="20"/>
      <c r="K99" s="20"/>
      <c r="L99" s="20"/>
      <c r="M99" s="20"/>
      <c r="N99" s="20" t="s">
        <v>69</v>
      </c>
      <c r="O99" s="36" t="s">
        <v>70</v>
      </c>
      <c r="P99" s="20" t="s">
        <v>71</v>
      </c>
      <c r="Q99" s="20"/>
      <c r="R99" s="20" t="s">
        <v>26</v>
      </c>
      <c r="S99" s="20"/>
      <c r="T99" s="20"/>
      <c r="U99" s="38"/>
      <c r="V99" s="38">
        <v>5325.2521500000003</v>
      </c>
      <c r="W99" s="21">
        <v>14000</v>
      </c>
      <c r="X99" s="21"/>
      <c r="Y99" s="38">
        <v>200</v>
      </c>
      <c r="Z99" s="38">
        <v>11567.681088098661</v>
      </c>
      <c r="AA99" s="21">
        <v>14000</v>
      </c>
      <c r="AB99" s="21"/>
      <c r="AC99" s="38">
        <v>600</v>
      </c>
      <c r="AD99" s="38">
        <v>11970.616323580243</v>
      </c>
      <c r="AE99" s="21">
        <v>14000</v>
      </c>
      <c r="AF99" s="21"/>
    </row>
    <row r="100" spans="2:32" ht="28.8" x14ac:dyDescent="0.3">
      <c r="B100" s="30" t="s">
        <v>12</v>
      </c>
      <c r="C100" s="30" t="s">
        <v>18</v>
      </c>
      <c r="D100" s="30" t="s">
        <v>332</v>
      </c>
      <c r="E100" s="30" t="s">
        <v>333</v>
      </c>
      <c r="F100" s="31" t="s">
        <v>26</v>
      </c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 t="s">
        <v>59</v>
      </c>
      <c r="S100" s="32"/>
      <c r="T100" s="32"/>
      <c r="U100" s="33"/>
      <c r="V100" s="33"/>
      <c r="W100" s="34"/>
      <c r="X100" s="34"/>
      <c r="Y100" s="33"/>
      <c r="Z100" s="33"/>
      <c r="AA100" s="34"/>
      <c r="AB100" s="34"/>
      <c r="AC100" s="33"/>
      <c r="AD100" s="33"/>
      <c r="AE100" s="34"/>
      <c r="AF100" s="34"/>
    </row>
    <row r="101" spans="2:32" ht="57.6" x14ac:dyDescent="0.3">
      <c r="B101" s="13" t="s">
        <v>12</v>
      </c>
      <c r="C101" s="13" t="s">
        <v>19</v>
      </c>
      <c r="D101" s="13" t="s">
        <v>334</v>
      </c>
      <c r="E101" s="13" t="s">
        <v>335</v>
      </c>
      <c r="F101" s="12" t="s">
        <v>336</v>
      </c>
      <c r="G101" s="20"/>
      <c r="H101" s="20"/>
      <c r="I101" s="20">
        <v>2018</v>
      </c>
      <c r="J101" s="20"/>
      <c r="K101" s="20"/>
      <c r="L101" s="20"/>
      <c r="M101" s="20"/>
      <c r="N101" s="20" t="s">
        <v>69</v>
      </c>
      <c r="O101" s="36" t="s">
        <v>70</v>
      </c>
      <c r="P101" s="20" t="s">
        <v>71</v>
      </c>
      <c r="Q101" s="20" t="s">
        <v>337</v>
      </c>
      <c r="R101" s="20" t="s">
        <v>26</v>
      </c>
      <c r="S101" s="20" t="s">
        <v>338</v>
      </c>
      <c r="T101" s="20"/>
      <c r="U101" s="38"/>
      <c r="V101" s="38">
        <v>141.94125000000003</v>
      </c>
      <c r="W101" s="21"/>
      <c r="X101" s="21">
        <v>9</v>
      </c>
      <c r="Y101" s="38"/>
      <c r="Z101" s="38">
        <v>109.95849868497103</v>
      </c>
      <c r="AA101" s="21"/>
      <c r="AB101" s="21">
        <v>18</v>
      </c>
      <c r="AC101" s="38"/>
      <c r="AD101" s="38">
        <v>109.95849868497103</v>
      </c>
      <c r="AE101" s="21"/>
      <c r="AF101" s="21">
        <v>18</v>
      </c>
    </row>
    <row r="102" spans="2:32" ht="57.6" x14ac:dyDescent="0.3">
      <c r="B102" s="13" t="s">
        <v>12</v>
      </c>
      <c r="C102" s="13" t="s">
        <v>19</v>
      </c>
      <c r="D102" s="13" t="s">
        <v>339</v>
      </c>
      <c r="E102" s="13" t="s">
        <v>335</v>
      </c>
      <c r="F102" s="12" t="s">
        <v>340</v>
      </c>
      <c r="G102" s="20"/>
      <c r="H102" s="20"/>
      <c r="I102" s="20">
        <v>2018</v>
      </c>
      <c r="J102" s="20"/>
      <c r="K102" s="20"/>
      <c r="L102" s="20"/>
      <c r="M102" s="20"/>
      <c r="N102" s="20" t="s">
        <v>69</v>
      </c>
      <c r="O102" s="36" t="s">
        <v>341</v>
      </c>
      <c r="P102" s="20" t="s">
        <v>71</v>
      </c>
      <c r="Q102" s="20" t="s">
        <v>337</v>
      </c>
      <c r="R102" s="20" t="s">
        <v>26</v>
      </c>
      <c r="S102" s="20"/>
      <c r="T102" s="20"/>
      <c r="U102" s="38"/>
      <c r="V102" s="38">
        <v>1654.7837799999998</v>
      </c>
      <c r="W102" s="21">
        <v>14000</v>
      </c>
      <c r="X102" s="21"/>
      <c r="Y102" s="38"/>
      <c r="Z102" s="38">
        <v>3820.573617925179</v>
      </c>
      <c r="AA102" s="21">
        <v>14000</v>
      </c>
      <c r="AB102" s="21"/>
      <c r="AC102" s="38"/>
      <c r="AD102" s="38">
        <v>3903.7416179251791</v>
      </c>
      <c r="AE102" s="21">
        <v>14000</v>
      </c>
      <c r="AF102" s="21"/>
    </row>
    <row r="103" spans="2:32" ht="43.2" x14ac:dyDescent="0.3">
      <c r="B103" s="13" t="s">
        <v>12</v>
      </c>
      <c r="C103" s="13" t="s">
        <v>19</v>
      </c>
      <c r="D103" s="13" t="s">
        <v>342</v>
      </c>
      <c r="E103" s="13" t="s">
        <v>335</v>
      </c>
      <c r="F103" s="12" t="s">
        <v>343</v>
      </c>
      <c r="G103" s="20"/>
      <c r="H103" s="20"/>
      <c r="I103" s="20">
        <v>2018</v>
      </c>
      <c r="J103" s="20"/>
      <c r="K103" s="20"/>
      <c r="L103" s="20"/>
      <c r="M103" s="20"/>
      <c r="N103" s="20" t="s">
        <v>69</v>
      </c>
      <c r="O103" s="36" t="s">
        <v>88</v>
      </c>
      <c r="P103" s="20" t="s">
        <v>71</v>
      </c>
      <c r="Q103" s="20"/>
      <c r="R103" s="20" t="s">
        <v>26</v>
      </c>
      <c r="S103" s="20" t="s">
        <v>344</v>
      </c>
      <c r="T103" s="20"/>
      <c r="U103" s="38"/>
      <c r="V103" s="38"/>
      <c r="W103" s="21"/>
      <c r="X103" s="21">
        <v>5</v>
      </c>
      <c r="Y103" s="38"/>
      <c r="Z103" s="38">
        <v>1433.9999999999995</v>
      </c>
      <c r="AA103" s="21"/>
      <c r="AB103" s="21">
        <v>4</v>
      </c>
      <c r="AC103" s="38"/>
      <c r="AD103" s="38">
        <v>1464.9999999999995</v>
      </c>
      <c r="AE103" s="21"/>
      <c r="AF103" s="21">
        <v>3</v>
      </c>
    </row>
    <row r="104" spans="2:32" ht="28.8" x14ac:dyDescent="0.3">
      <c r="B104" s="30" t="s">
        <v>12</v>
      </c>
      <c r="C104" s="30" t="s">
        <v>19</v>
      </c>
      <c r="D104" s="30" t="s">
        <v>345</v>
      </c>
      <c r="E104" s="30" t="s">
        <v>346</v>
      </c>
      <c r="F104" s="31" t="s">
        <v>26</v>
      </c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 t="s">
        <v>59</v>
      </c>
      <c r="S104" s="32"/>
      <c r="T104" s="32"/>
      <c r="U104" s="33"/>
      <c r="V104" s="33"/>
      <c r="W104" s="34"/>
      <c r="X104" s="34"/>
      <c r="Y104" s="33"/>
      <c r="Z104" s="33"/>
      <c r="AA104" s="34"/>
      <c r="AB104" s="34"/>
      <c r="AC104" s="33"/>
      <c r="AD104" s="33"/>
      <c r="AE104" s="34"/>
      <c r="AF104" s="34"/>
    </row>
    <row r="105" spans="2:32" ht="43.2" x14ac:dyDescent="0.3">
      <c r="B105" s="13" t="s">
        <v>12</v>
      </c>
      <c r="C105" s="13" t="s">
        <v>19</v>
      </c>
      <c r="D105" s="13" t="s">
        <v>347</v>
      </c>
      <c r="E105" s="13" t="s">
        <v>348</v>
      </c>
      <c r="F105" s="12" t="s">
        <v>349</v>
      </c>
      <c r="G105" s="20"/>
      <c r="H105" s="20"/>
      <c r="I105" s="20">
        <v>2020</v>
      </c>
      <c r="J105" s="20"/>
      <c r="K105" s="20"/>
      <c r="L105" s="21">
        <v>1961.6508698687032</v>
      </c>
      <c r="M105" s="21">
        <v>3306.4653255106273</v>
      </c>
      <c r="N105" s="20" t="s">
        <v>69</v>
      </c>
      <c r="O105" s="36" t="s">
        <v>92</v>
      </c>
      <c r="P105" s="20" t="s">
        <v>71</v>
      </c>
      <c r="Q105" s="20" t="s">
        <v>350</v>
      </c>
      <c r="R105" s="20" t="s">
        <v>26</v>
      </c>
      <c r="S105" s="20" t="s">
        <v>351</v>
      </c>
      <c r="T105" s="20"/>
      <c r="U105" s="38"/>
      <c r="V105" s="38">
        <v>2158</v>
      </c>
      <c r="W105" s="21"/>
      <c r="X105" s="21">
        <v>1</v>
      </c>
      <c r="Y105" s="38"/>
      <c r="Z105" s="38">
        <v>18000</v>
      </c>
      <c r="AA105" s="21"/>
      <c r="AB105" s="21">
        <v>5</v>
      </c>
      <c r="AC105" s="38"/>
      <c r="AD105" s="38">
        <v>18000</v>
      </c>
      <c r="AE105" s="21"/>
      <c r="AF105" s="21">
        <v>5</v>
      </c>
    </row>
    <row r="106" spans="2:32" ht="28.8" x14ac:dyDescent="0.3">
      <c r="B106" s="30" t="s">
        <v>12</v>
      </c>
      <c r="C106" s="30" t="s">
        <v>19</v>
      </c>
      <c r="D106" s="30" t="s">
        <v>352</v>
      </c>
      <c r="E106" s="30" t="s">
        <v>353</v>
      </c>
      <c r="F106" s="31" t="s">
        <v>26</v>
      </c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 t="s">
        <v>59</v>
      </c>
      <c r="S106" s="32"/>
      <c r="T106" s="32"/>
      <c r="U106" s="33"/>
      <c r="V106" s="33"/>
      <c r="W106" s="34"/>
      <c r="X106" s="34"/>
      <c r="Y106" s="33"/>
      <c r="Z106" s="33"/>
      <c r="AA106" s="34"/>
      <c r="AB106" s="34"/>
      <c r="AC106" s="33"/>
      <c r="AD106" s="33"/>
      <c r="AE106" s="34"/>
      <c r="AF106" s="34"/>
    </row>
    <row r="107" spans="2:32" ht="57.6" x14ac:dyDescent="0.3">
      <c r="B107" s="13" t="s">
        <v>12</v>
      </c>
      <c r="C107" s="22"/>
      <c r="D107" s="22" t="s">
        <v>354</v>
      </c>
      <c r="E107" s="22" t="s">
        <v>355</v>
      </c>
      <c r="F107" s="23" t="s">
        <v>26</v>
      </c>
      <c r="G107" s="24"/>
      <c r="H107" s="24"/>
      <c r="I107" s="24">
        <v>2018</v>
      </c>
      <c r="J107" s="24"/>
      <c r="K107" s="24"/>
      <c r="L107" s="24"/>
      <c r="M107" s="24"/>
      <c r="N107" s="24" t="s">
        <v>69</v>
      </c>
      <c r="O107" s="37" t="s">
        <v>76</v>
      </c>
      <c r="P107" s="24" t="s">
        <v>71</v>
      </c>
      <c r="Q107" s="24"/>
      <c r="R107" s="24" t="s">
        <v>26</v>
      </c>
      <c r="S107" s="24"/>
      <c r="T107" s="24" t="s">
        <v>356</v>
      </c>
      <c r="U107" s="39">
        <v>1854.56918</v>
      </c>
      <c r="V107" s="39">
        <v>158.9205400000001</v>
      </c>
      <c r="W107" s="25">
        <v>14000</v>
      </c>
      <c r="X107" s="25"/>
      <c r="Y107" s="39">
        <v>8357.1863866376189</v>
      </c>
      <c r="Z107" s="39"/>
      <c r="AA107" s="25">
        <v>14000</v>
      </c>
      <c r="AB107" s="25"/>
      <c r="AC107" s="39">
        <v>1545.5157419671527</v>
      </c>
      <c r="AD107" s="39"/>
      <c r="AE107" s="25">
        <v>14000</v>
      </c>
      <c r="AF107" s="25"/>
    </row>
    <row r="110" spans="2:32" x14ac:dyDescent="0.3">
      <c r="U110" s="26"/>
      <c r="V110" s="26"/>
      <c r="Y110" s="27"/>
      <c r="Z110" s="27"/>
      <c r="AC110" s="27"/>
      <c r="AD110" s="27"/>
    </row>
    <row r="112" spans="2:32" x14ac:dyDescent="0.3">
      <c r="U112" s="28"/>
    </row>
    <row r="115" spans="21:21" x14ac:dyDescent="0.3">
      <c r="U115" s="40"/>
    </row>
  </sheetData>
  <autoFilter ref="A7:AF107" xr:uid="{3256F59D-9B42-45E9-911A-2FFE5092FE90}"/>
  <dataValidations count="2">
    <dataValidation type="custom" operator="greaterThanOrEqual" allowBlank="1" showInputMessage="1" showErrorMessage="1" error="This cell only accepts a number of &quot;NA&quot;_x000a_" sqref="U8:AF107 I8:M107" xr:uid="{873C7773-B17C-4822-983F-B4A647BD7040}">
      <formula1>OR(AND(ISNUMBER(I8), I8&gt;=0), I8 ="NA")</formula1>
    </dataValidation>
    <dataValidation type="list" allowBlank="1" showInputMessage="1" showErrorMessage="1" sqref="B108:D117" xr:uid="{B957F0F6-2A09-4217-83E5-9B8F8691BC72}">
      <formula1>#REF!</formula1>
    </dataValidation>
  </dataValidations>
  <pageMargins left="0.7" right="0.7" top="0.75" bottom="0.75" header="0.3" footer="0.3"/>
  <pageSetup paperSize="3" scale="2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4" ma:contentTypeDescription="" ma:contentTypeScope="" ma:versionID="30a07011b3547c1bc5b079c36f017ce8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targetNamespace="http://schemas.microsoft.com/office/2006/metadata/properties" ma:root="true" ma:fieldsID="62b282913b0fff1a654720616ccc7d79" ns2:_="" ns3:_="" ns4:_="" ns5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default="2021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Props1.xml><?xml version="1.0" encoding="utf-8"?>
<ds:datastoreItem xmlns:ds="http://schemas.openxmlformats.org/officeDocument/2006/customXml" ds:itemID="{E91BC193-D874-4EAC-9589-9CDBE8D64D54}"/>
</file>

<file path=customXml/itemProps2.xml><?xml version="1.0" encoding="utf-8"?>
<ds:datastoreItem xmlns:ds="http://schemas.openxmlformats.org/officeDocument/2006/customXml" ds:itemID="{14A1D813-2A0C-40D3-BDB0-8D38F6F7F0A9}"/>
</file>

<file path=customXml/itemProps3.xml><?xml version="1.0" encoding="utf-8"?>
<ds:datastoreItem xmlns:ds="http://schemas.openxmlformats.org/officeDocument/2006/customXml" ds:itemID="{A7D09CBF-7DDE-4B47-B22C-D511C99A0D39}"/>
</file>

<file path=customXml/itemProps4.xml><?xml version="1.0" encoding="utf-8"?>
<ds:datastoreItem xmlns:ds="http://schemas.openxmlformats.org/officeDocument/2006/customXml" ds:itemID="{F8AE492C-3D3F-47FB-92D2-F301049B92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12</vt:lpstr>
      <vt:lpstr>'Table 12'!Print_Area</vt:lpstr>
      <vt:lpstr>'Table 12'!Print_Titles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2020-10-05T17:17:42Z</dcterms:created>
  <dcterms:modified xsi:type="dcterms:W3CDTF">2021-02-11T00:15:24Z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a414dd20-7e4e-4d16-a317-d8b8f99c82cb</vt:lpwstr>
  </property>
  <property fmtid="{D5CDD505-2E9C-101B-9397-08002B2CF9AE}" pid="4" name="_docset_NoMedatataSyncRequired">
    <vt:lpwstr>False</vt:lpwstr>
  </property>
  <property fmtid="{D5CDD505-2E9C-101B-9397-08002B2CF9AE}" pid="5" name="Review Status">
    <vt:lpwstr>https://edisonintl.sharepoint.com/teams/rcms365/_layouts/15/wrkstat.aspx?List=21149cbb-4f61-4bd7-8a64-8d38b2a0e31c&amp;WorkflowInstanceName=c7087e6c-168e-4f66-be3b-0018ff50ae74, Completed</vt:lpwstr>
  </property>
  <property fmtid="{D5CDD505-2E9C-101B-9397-08002B2CF9AE}" pid="6" name="Reassignment">
    <vt:lpwstr>, </vt:lpwstr>
  </property>
  <property fmtid="{D5CDD505-2E9C-101B-9397-08002B2CF9AE}" pid="7" name="Start Security WF">
    <vt:lpwstr>, </vt:lpwstr>
  </property>
  <property fmtid="{D5CDD505-2E9C-101B-9397-08002B2CF9AE}" pid="9" name="Data Request Set Name1">
    <vt:lpwstr>TURN-SCE-001</vt:lpwstr>
  </property>
  <property fmtid="{D5CDD505-2E9C-101B-9397-08002B2CF9AE}" pid="10" name="Test WF">
    <vt:lpwstr>, </vt:lpwstr>
  </property>
  <property fmtid="{D5CDD505-2E9C-101B-9397-08002B2CF9AE}" pid="11" name="Manual Handling">
    <vt:lpwstr>https://edisonintl.sharepoint.com/teams/rcms365/_layouts/15/wrkstat.aspx?List=d1269d0e-3d21-492c-95ee-c4f1a377396e&amp;WorkflowInstanceName=69c0e8b7-ed51-41b1-ad9c-efabc368a67d, Completed</vt:lpwstr>
  </property>
  <property fmtid="{D5CDD505-2E9C-101B-9397-08002B2CF9AE}" pid="12" name="Document Review Status">
    <vt:lpwstr>Pending for Case Admin</vt:lpwstr>
  </property>
  <property fmtid="{D5CDD505-2E9C-101B-9397-08002B2CF9AE}" pid="13" name="Modified Date">
    <vt:filetime>2021-02-22T08:00:00Z</vt:filetime>
  </property>
</Properties>
</file>